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Movimiento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I76" i="1"/>
  <c r="F7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</calcChain>
</file>

<file path=xl/sharedStrings.xml><?xml version="1.0" encoding="utf-8"?>
<sst xmlns="http://schemas.openxmlformats.org/spreadsheetml/2006/main" count="290" uniqueCount="114">
  <si>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</si>
  <si>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</si>
  <si>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</si>
  <si>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</si>
  <si>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</si>
  <si>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</si>
  <si>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</si>
  <si>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</si>
  <si>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</si>
  <si>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</si>
  <si>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</si>
  <si>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</si>
  <si>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</si>
  <si>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</si>
  <si>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</si>
  <si>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</si>
  <si>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</si>
  <si>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ALCALDIA DEL DISTRITO</t>
  </si>
  <si>
    <t>ALTICE DOMINICANA</t>
  </si>
  <si>
    <t>CLARO DOMINICANA</t>
  </si>
  <si>
    <t>DKOLOR</t>
  </si>
  <si>
    <t>EDEESTE</t>
  </si>
  <si>
    <t>EDESUR</t>
  </si>
  <si>
    <t>OGTIC</t>
  </si>
  <si>
    <t xml:space="preserve">RECOGIDA DE BASURA </t>
  </si>
  <si>
    <t>SERVICIO DE INTERNET</t>
  </si>
  <si>
    <t>SERVICIO TELEFONICO E INTERNET</t>
  </si>
  <si>
    <t>OTROS SERVICIOS TECNICOS</t>
  </si>
  <si>
    <t>SERVICIOS DE ENEGIA ELECTRICA</t>
  </si>
  <si>
    <t>OTRO SERVICIOS TECNICOS</t>
  </si>
  <si>
    <t>SALDA</t>
  </si>
  <si>
    <t>PENDIENTE</t>
  </si>
  <si>
    <t>E450000066250</t>
  </si>
  <si>
    <t>E450000066256</t>
  </si>
  <si>
    <t>E450000066548</t>
  </si>
  <si>
    <t>E450000066619</t>
  </si>
  <si>
    <t>E450000066636</t>
  </si>
  <si>
    <t>E450000066717</t>
  </si>
  <si>
    <t>E450000066718</t>
  </si>
  <si>
    <t>E450000006105</t>
  </si>
  <si>
    <t>E450000007268</t>
  </si>
  <si>
    <t>E450000009749</t>
  </si>
  <si>
    <t>E450000009881</t>
  </si>
  <si>
    <t>E450000010491</t>
  </si>
  <si>
    <t>E450000010556</t>
  </si>
  <si>
    <t>E450000010640</t>
  </si>
  <si>
    <t>E450000010035</t>
  </si>
  <si>
    <t>E450000010036</t>
  </si>
  <si>
    <t>E450000010037</t>
  </si>
  <si>
    <t>E450000010038</t>
  </si>
  <si>
    <t>E450000010039</t>
  </si>
  <si>
    <t>E450000010040</t>
  </si>
  <si>
    <t>E450000010041</t>
  </si>
  <si>
    <t>E450000010042</t>
  </si>
  <si>
    <t>B1500003520</t>
  </si>
  <si>
    <t>MOVIMIENTO DE CUENTAS POR PAGAR A PROVEEDORES  AL 28 DE FEBRERO  2025</t>
  </si>
  <si>
    <t>ARS- HUMANO</t>
  </si>
  <si>
    <t>COLEGIO MEDICO DOMINICANA</t>
  </si>
  <si>
    <t>CONSULADO GRAL EN MADRID</t>
  </si>
  <si>
    <t>CONSULADO GRAL EN MIAMI</t>
  </si>
  <si>
    <t>CRUZ ROJA DOMINICANA</t>
  </si>
  <si>
    <t xml:space="preserve">DRA.LEYDA AMARILIS </t>
  </si>
  <si>
    <t>INAVI</t>
  </si>
  <si>
    <t xml:space="preserve">JORGE GABRIEL CASTILLO </t>
  </si>
  <si>
    <t>PUBLICACIONES AHORA</t>
  </si>
  <si>
    <t>SEGUROS PARA PERSONAS</t>
  </si>
  <si>
    <t>SERVICIOS MEDICOS</t>
  </si>
  <si>
    <t>SERVICIOS JURIDICOS</t>
  </si>
  <si>
    <t>SEGUROS FUNERARIOS</t>
  </si>
  <si>
    <t>PUBLICIDAD Y PROPAGANDA</t>
  </si>
  <si>
    <t>B1500060176</t>
  </si>
  <si>
    <t>B1500060319</t>
  </si>
  <si>
    <t>B1500060360</t>
  </si>
  <si>
    <t>B1500060506</t>
  </si>
  <si>
    <t>E450000009425</t>
  </si>
  <si>
    <t>E450000012254</t>
  </si>
  <si>
    <t>E450000003126</t>
  </si>
  <si>
    <t>E450000003128</t>
  </si>
  <si>
    <t>E450000003129</t>
  </si>
  <si>
    <t>E450000003131</t>
  </si>
  <si>
    <t>E450000003306</t>
  </si>
  <si>
    <t>B1500000248</t>
  </si>
  <si>
    <t>B1500000249</t>
  </si>
  <si>
    <t>B1500000251</t>
  </si>
  <si>
    <t>B1500000252</t>
  </si>
  <si>
    <t>B1700000161</t>
  </si>
  <si>
    <t>B1700000164</t>
  </si>
  <si>
    <t>B1700000165</t>
  </si>
  <si>
    <t>B1700000160</t>
  </si>
  <si>
    <t>B1500003007</t>
  </si>
  <si>
    <t>OFIC.1336</t>
  </si>
  <si>
    <t>OFIC.1338</t>
  </si>
  <si>
    <t>OFIC.1340</t>
  </si>
  <si>
    <t>OFIC.1341</t>
  </si>
  <si>
    <t>OFIC.1342</t>
  </si>
  <si>
    <t>OFIC.1343</t>
  </si>
  <si>
    <t>OFIC.1344</t>
  </si>
  <si>
    <t>OFIC.1345</t>
  </si>
  <si>
    <t>OFIC.1346</t>
  </si>
  <si>
    <t>OFIC.1349</t>
  </si>
  <si>
    <t>OFIC.1393</t>
  </si>
  <si>
    <t>OFIC.1394</t>
  </si>
  <si>
    <t>OFIC.1395</t>
  </si>
  <si>
    <t>OFIC.1396</t>
  </si>
  <si>
    <t>OFIC.1397</t>
  </si>
  <si>
    <t>OFIC.1398</t>
  </si>
  <si>
    <t>OFIC.1399</t>
  </si>
  <si>
    <t>OFIC.1400</t>
  </si>
  <si>
    <t>OFIC.1401</t>
  </si>
  <si>
    <t>B1500000282</t>
  </si>
  <si>
    <t>B1500001787</t>
  </si>
  <si>
    <t>B1500000003</t>
  </si>
  <si>
    <t>B1500000500</t>
  </si>
  <si>
    <t>13/02/205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</si>
</sst>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 wrapText="1"/>
    </xf>
    <xf numFmtId="40" fontId="6" fillId="3" borderId="2" xfId="1" applyNumberFormat="1" applyFont="1" applyFill="1" applyBorder="1"/>
    <xf numFmtId="14" fontId="7" fillId="3" borderId="2" xfId="0" applyNumberFormat="1" applyFont="1" applyFill="1" applyBorder="1"/>
    <xf numFmtId="164" fontId="8" fillId="3" borderId="2" xfId="0" applyNumberFormat="1" applyFont="1" applyFill="1" applyBorder="1" applyAlignment="1">
      <alignment horizontal="center" vertical="center"/>
    </xf>
    <xf numFmtId="39" fontId="6" fillId="3" borderId="2" xfId="1" applyNumberFormat="1" applyFont="1" applyFill="1" applyBorder="1"/>
    <xf numFmtId="40" fontId="7" fillId="3" borderId="2" xfId="0" applyNumberFormat="1" applyFont="1" applyFill="1" applyBorder="1"/>
    <xf numFmtId="49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40" fontId="6" fillId="3" borderId="2" xfId="1" applyNumberFormat="1" applyFont="1" applyFill="1" applyBorder="1" applyAlignment="1">
      <alignment horizontal="right"/>
    </xf>
    <xf numFmtId="0" fontId="7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right"/>
    </xf>
    <xf numFmtId="4" fontId="7" fillId="3" borderId="2" xfId="1" applyNumberFormat="1" applyFont="1" applyFill="1" applyBorder="1" applyAlignment="1">
      <alignment horizontal="right"/>
    </xf>
    <xf numFmtId="4" fontId="7" fillId="3" borderId="2" xfId="1" applyNumberFormat="1" applyFont="1" applyFill="1" applyBorder="1"/>
    <xf numFmtId="4" fontId="8" fillId="3" borderId="2" xfId="1" applyNumberFormat="1" applyFont="1" applyFill="1" applyBorder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948176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tabSelected="1" zoomScaleNormal="100" zoomScaleSheetLayoutView="84" workbookViewId="0">
      <selection activeCell="C90" sqref="C90"/>
    </sheetView>
  </sheetViews>
  <sheetFormatPr baseColWidth="10" defaultRowHeight="18.75" x14ac:dyDescent="0.3"/>
  <cols>
    <col min="1" max="1" width="2.7109375" style="3" customWidth="1"/>
    <col min="2" max="2" width="34.5703125" style="3" customWidth="1"/>
    <col min="3" max="3" width="40.85546875" style="3" customWidth="1"/>
    <col min="4" max="4" width="21.85546875" style="7" customWidth="1"/>
    <col min="5" max="5" width="16.140625" style="3" customWidth="1"/>
    <col min="6" max="6" width="18.5703125" style="3" customWidth="1"/>
    <col min="7" max="7" width="15.5703125" style="3" customWidth="1"/>
    <col min="8" max="8" width="17.140625" style="3" customWidth="1"/>
    <col min="9" max="9" width="16.4257812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21"/>
      <c r="E1" s="1"/>
      <c r="F1" s="1"/>
      <c r="G1" s="1"/>
      <c r="H1" s="1"/>
      <c r="I1" s="1"/>
      <c r="J1" s="2"/>
    </row>
    <row r="2" spans="2:10" x14ac:dyDescent="0.3">
      <c r="B2" s="1"/>
      <c r="C2" s="1"/>
      <c r="D2" s="21"/>
      <c r="E2" s="1"/>
      <c r="F2" s="1"/>
      <c r="G2" s="1"/>
      <c r="H2" s="1"/>
      <c r="I2" s="1"/>
      <c r="J2" s="2"/>
    </row>
    <row r="3" spans="2:10" x14ac:dyDescent="0.3">
      <c r="B3" s="1"/>
      <c r="C3" s="1"/>
      <c r="D3" s="21"/>
      <c r="E3" s="1"/>
      <c r="F3" s="1"/>
      <c r="G3" s="1"/>
      <c r="H3" s="1"/>
      <c r="I3" s="1"/>
      <c r="J3" s="2"/>
    </row>
    <row r="4" spans="2:10" x14ac:dyDescent="0.3">
      <c r="B4" s="1"/>
      <c r="C4" s="1"/>
      <c r="D4" s="21"/>
      <c r="E4" s="1"/>
      <c r="F4" s="1"/>
      <c r="G4" s="1"/>
      <c r="H4" s="1"/>
      <c r="I4" s="1"/>
      <c r="J4" s="2"/>
    </row>
    <row r="5" spans="2:10" x14ac:dyDescent="0.3">
      <c r="B5" s="1"/>
      <c r="C5" s="1"/>
      <c r="D5" s="21"/>
      <c r="E5" s="1"/>
      <c r="F5" s="1"/>
      <c r="G5" s="1"/>
      <c r="H5" s="1"/>
      <c r="I5" s="1"/>
      <c r="J5" s="2"/>
    </row>
    <row r="6" spans="2:10" x14ac:dyDescent="0.3">
      <c r="B6" s="49" t="s">
        <v>55</v>
      </c>
      <c r="C6" s="49"/>
      <c r="D6" s="49"/>
      <c r="E6" s="49"/>
      <c r="F6" s="49"/>
      <c r="G6" s="49"/>
      <c r="H6" s="49"/>
      <c r="I6" s="49"/>
      <c r="J6" s="49"/>
    </row>
    <row r="7" spans="2:10" x14ac:dyDescent="0.3">
      <c r="B7" s="49" t="s">
        <v>0</v>
      </c>
      <c r="C7" s="49"/>
      <c r="D7" s="49"/>
      <c r="E7" s="49"/>
      <c r="F7" s="49"/>
      <c r="G7" s="49"/>
      <c r="H7" s="49"/>
      <c r="I7" s="49"/>
      <c r="J7" s="49"/>
    </row>
    <row r="8" spans="2:10" ht="19.5" thickBot="1" x14ac:dyDescent="0.35">
      <c r="B8" s="1"/>
      <c r="C8" s="1"/>
      <c r="D8" s="2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25" t="s">
        <v>17</v>
      </c>
      <c r="C10" s="25" t="s">
        <v>24</v>
      </c>
      <c r="D10" s="25" t="s">
        <v>70</v>
      </c>
      <c r="E10" s="26">
        <v>45691</v>
      </c>
      <c r="F10" s="30">
        <v>3806</v>
      </c>
      <c r="G10" s="28">
        <v>45708</v>
      </c>
      <c r="H10" s="30">
        <v>3806</v>
      </c>
      <c r="I10" s="27">
        <f>+F10-H10</f>
        <v>0</v>
      </c>
      <c r="J10" s="29" t="s">
        <v>30</v>
      </c>
    </row>
    <row r="11" spans="2:10" s="8" customFormat="1" ht="24.95" customHeight="1" x14ac:dyDescent="0.3">
      <c r="B11" s="25" t="s">
        <v>17</v>
      </c>
      <c r="C11" s="25" t="s">
        <v>24</v>
      </c>
      <c r="D11" s="25" t="s">
        <v>71</v>
      </c>
      <c r="E11" s="26">
        <v>45691</v>
      </c>
      <c r="F11" s="30">
        <v>963</v>
      </c>
      <c r="G11" s="28">
        <v>45708</v>
      </c>
      <c r="H11" s="30">
        <v>963</v>
      </c>
      <c r="I11" s="27">
        <f>+F11-H11</f>
        <v>0</v>
      </c>
      <c r="J11" s="29" t="s">
        <v>30</v>
      </c>
    </row>
    <row r="12" spans="2:10" s="8" customFormat="1" ht="24.95" customHeight="1" x14ac:dyDescent="0.3">
      <c r="B12" s="25" t="s">
        <v>17</v>
      </c>
      <c r="C12" s="25" t="s">
        <v>24</v>
      </c>
      <c r="D12" s="25" t="s">
        <v>72</v>
      </c>
      <c r="E12" s="26">
        <v>45691</v>
      </c>
      <c r="F12" s="30">
        <v>7798</v>
      </c>
      <c r="G12" s="28">
        <v>45708</v>
      </c>
      <c r="H12" s="30">
        <v>7798</v>
      </c>
      <c r="I12" s="27">
        <f>+F12-H12</f>
        <v>0</v>
      </c>
      <c r="J12" s="29" t="s">
        <v>30</v>
      </c>
    </row>
    <row r="13" spans="2:10" s="8" customFormat="1" ht="24.95" customHeight="1" x14ac:dyDescent="0.3">
      <c r="B13" s="25" t="s">
        <v>17</v>
      </c>
      <c r="C13" s="25" t="s">
        <v>24</v>
      </c>
      <c r="D13" s="25" t="s">
        <v>73</v>
      </c>
      <c r="E13" s="26">
        <v>45691</v>
      </c>
      <c r="F13" s="30">
        <v>596</v>
      </c>
      <c r="G13" s="28">
        <v>45708</v>
      </c>
      <c r="H13" s="30">
        <v>596</v>
      </c>
      <c r="I13" s="27">
        <f>+F13-H13</f>
        <v>0</v>
      </c>
      <c r="J13" s="29" t="s">
        <v>30</v>
      </c>
    </row>
    <row r="14" spans="2:10" s="8" customFormat="1" ht="24.95" customHeight="1" x14ac:dyDescent="0.3">
      <c r="B14" s="25" t="s">
        <v>18</v>
      </c>
      <c r="C14" s="25" t="s">
        <v>25</v>
      </c>
      <c r="D14" s="25" t="s">
        <v>74</v>
      </c>
      <c r="E14" s="26">
        <v>45601</v>
      </c>
      <c r="F14" s="31">
        <v>616919.85</v>
      </c>
      <c r="G14" s="28">
        <v>45689</v>
      </c>
      <c r="H14" s="31">
        <v>616919.85</v>
      </c>
      <c r="I14" s="27">
        <f t="shared" ref="I14:I75" si="0">+F14-H14</f>
        <v>0</v>
      </c>
      <c r="J14" s="29" t="s">
        <v>30</v>
      </c>
    </row>
    <row r="15" spans="2:10" s="8" customFormat="1" ht="24.95" customHeight="1" x14ac:dyDescent="0.3">
      <c r="B15" s="25" t="s">
        <v>18</v>
      </c>
      <c r="C15" s="25" t="s">
        <v>25</v>
      </c>
      <c r="D15" s="25" t="s">
        <v>75</v>
      </c>
      <c r="E15" s="26">
        <v>45693</v>
      </c>
      <c r="F15" s="31">
        <v>672824.38</v>
      </c>
      <c r="G15" s="28">
        <v>45700</v>
      </c>
      <c r="H15" s="31">
        <v>672824.38</v>
      </c>
      <c r="I15" s="27">
        <f t="shared" si="0"/>
        <v>0</v>
      </c>
      <c r="J15" s="29" t="s">
        <v>30</v>
      </c>
    </row>
    <row r="16" spans="2:10" s="8" customFormat="1" ht="24.95" customHeight="1" x14ac:dyDescent="0.3">
      <c r="B16" s="32" t="s">
        <v>56</v>
      </c>
      <c r="C16" s="25" t="s">
        <v>65</v>
      </c>
      <c r="D16" s="25" t="s">
        <v>76</v>
      </c>
      <c r="E16" s="26">
        <v>45689</v>
      </c>
      <c r="F16" s="27">
        <v>39886.43</v>
      </c>
      <c r="G16" s="39"/>
      <c r="H16" s="27">
        <v>0</v>
      </c>
      <c r="I16" s="27">
        <f t="shared" si="0"/>
        <v>39886.43</v>
      </c>
      <c r="J16" s="29" t="s">
        <v>31</v>
      </c>
    </row>
    <row r="17" spans="2:10" s="8" customFormat="1" ht="24.95" customHeight="1" x14ac:dyDescent="0.3">
      <c r="B17" s="32" t="s">
        <v>56</v>
      </c>
      <c r="C17" s="25" t="s">
        <v>65</v>
      </c>
      <c r="D17" s="25" t="s">
        <v>77</v>
      </c>
      <c r="E17" s="26">
        <v>45689</v>
      </c>
      <c r="F17" s="27">
        <v>39886.43</v>
      </c>
      <c r="G17" s="39"/>
      <c r="H17" s="27">
        <v>0</v>
      </c>
      <c r="I17" s="27">
        <f t="shared" si="0"/>
        <v>39886.43</v>
      </c>
      <c r="J17" s="29" t="s">
        <v>31</v>
      </c>
    </row>
    <row r="18" spans="2:10" s="8" customFormat="1" ht="24.95" customHeight="1" x14ac:dyDescent="0.3">
      <c r="B18" s="32" t="s">
        <v>56</v>
      </c>
      <c r="C18" s="25" t="s">
        <v>65</v>
      </c>
      <c r="D18" s="25" t="s">
        <v>78</v>
      </c>
      <c r="E18" s="26">
        <v>45689</v>
      </c>
      <c r="F18" s="27">
        <v>63376.21</v>
      </c>
      <c r="G18" s="39"/>
      <c r="H18" s="27">
        <v>0</v>
      </c>
      <c r="I18" s="27">
        <f t="shared" si="0"/>
        <v>63376.21</v>
      </c>
      <c r="J18" s="29" t="s">
        <v>31</v>
      </c>
    </row>
    <row r="19" spans="2:10" s="8" customFormat="1" ht="24.95" customHeight="1" x14ac:dyDescent="0.3">
      <c r="B19" s="32" t="s">
        <v>56</v>
      </c>
      <c r="C19" s="25" t="s">
        <v>65</v>
      </c>
      <c r="D19" s="25" t="s">
        <v>79</v>
      </c>
      <c r="E19" s="26">
        <v>45689</v>
      </c>
      <c r="F19" s="27">
        <v>2671453.89</v>
      </c>
      <c r="G19" s="39"/>
      <c r="H19" s="27">
        <v>0</v>
      </c>
      <c r="I19" s="27">
        <f t="shared" si="0"/>
        <v>2671453.89</v>
      </c>
      <c r="J19" s="29" t="s">
        <v>31</v>
      </c>
    </row>
    <row r="20" spans="2:10" s="8" customFormat="1" ht="24.95" customHeight="1" x14ac:dyDescent="0.3">
      <c r="B20" s="32" t="s">
        <v>56</v>
      </c>
      <c r="C20" s="25" t="s">
        <v>65</v>
      </c>
      <c r="D20" s="25" t="s">
        <v>80</v>
      </c>
      <c r="E20" s="26">
        <v>45689</v>
      </c>
      <c r="F20" s="27">
        <v>4158.4799999999996</v>
      </c>
      <c r="G20" s="28">
        <v>45701</v>
      </c>
      <c r="H20" s="27">
        <v>4158.4799999999996</v>
      </c>
      <c r="I20" s="27">
        <f t="shared" si="0"/>
        <v>0</v>
      </c>
      <c r="J20" s="40" t="s">
        <v>30</v>
      </c>
    </row>
    <row r="21" spans="2:10" s="8" customFormat="1" ht="24.95" customHeight="1" x14ac:dyDescent="0.3">
      <c r="B21" s="25" t="s">
        <v>19</v>
      </c>
      <c r="C21" s="25" t="s">
        <v>26</v>
      </c>
      <c r="D21" s="25" t="s">
        <v>32</v>
      </c>
      <c r="E21" s="33">
        <v>45684</v>
      </c>
      <c r="F21" s="27">
        <v>1579821.19</v>
      </c>
      <c r="G21" s="28">
        <v>45699</v>
      </c>
      <c r="H21" s="27">
        <v>1579821.19</v>
      </c>
      <c r="I21" s="27">
        <f t="shared" si="0"/>
        <v>0</v>
      </c>
      <c r="J21" s="29" t="s">
        <v>30</v>
      </c>
    </row>
    <row r="22" spans="2:10" s="8" customFormat="1" ht="24.95" customHeight="1" x14ac:dyDescent="0.3">
      <c r="B22" s="25" t="s">
        <v>19</v>
      </c>
      <c r="C22" s="25" t="s">
        <v>26</v>
      </c>
      <c r="D22" s="25" t="s">
        <v>33</v>
      </c>
      <c r="E22" s="33">
        <v>45684</v>
      </c>
      <c r="F22" s="27">
        <v>504207.07</v>
      </c>
      <c r="G22" s="28">
        <v>45699</v>
      </c>
      <c r="H22" s="27">
        <v>504207.07</v>
      </c>
      <c r="I22" s="27">
        <f t="shared" si="0"/>
        <v>0</v>
      </c>
      <c r="J22" s="29" t="s">
        <v>30</v>
      </c>
    </row>
    <row r="23" spans="2:10" s="8" customFormat="1" ht="24.95" customHeight="1" x14ac:dyDescent="0.3">
      <c r="B23" s="25" t="s">
        <v>19</v>
      </c>
      <c r="C23" s="25" t="s">
        <v>26</v>
      </c>
      <c r="D23" s="25" t="s">
        <v>34</v>
      </c>
      <c r="E23" s="33">
        <v>45684</v>
      </c>
      <c r="F23" s="27">
        <v>1398.36</v>
      </c>
      <c r="G23" s="28">
        <v>45699</v>
      </c>
      <c r="H23" s="27">
        <v>1398.36</v>
      </c>
      <c r="I23" s="27">
        <f t="shared" si="0"/>
        <v>0</v>
      </c>
      <c r="J23" s="29" t="s">
        <v>30</v>
      </c>
    </row>
    <row r="24" spans="2:10" s="8" customFormat="1" ht="24.95" customHeight="1" x14ac:dyDescent="0.3">
      <c r="B24" s="25" t="s">
        <v>19</v>
      </c>
      <c r="C24" s="25" t="s">
        <v>26</v>
      </c>
      <c r="D24" s="25" t="s">
        <v>35</v>
      </c>
      <c r="E24" s="33">
        <v>45684</v>
      </c>
      <c r="F24" s="27">
        <v>21307.45</v>
      </c>
      <c r="G24" s="28">
        <v>45699</v>
      </c>
      <c r="H24" s="27">
        <v>21307.45</v>
      </c>
      <c r="I24" s="27">
        <f t="shared" si="0"/>
        <v>0</v>
      </c>
      <c r="J24" s="29" t="s">
        <v>30</v>
      </c>
    </row>
    <row r="25" spans="2:10" s="8" customFormat="1" ht="24.95" customHeight="1" x14ac:dyDescent="0.3">
      <c r="B25" s="25" t="s">
        <v>19</v>
      </c>
      <c r="C25" s="25" t="s">
        <v>26</v>
      </c>
      <c r="D25" s="25" t="s">
        <v>36</v>
      </c>
      <c r="E25" s="33">
        <v>45684</v>
      </c>
      <c r="F25" s="27">
        <v>31908.04</v>
      </c>
      <c r="G25" s="28">
        <v>45699</v>
      </c>
      <c r="H25" s="27">
        <v>31908.04</v>
      </c>
      <c r="I25" s="27">
        <f t="shared" si="0"/>
        <v>0</v>
      </c>
      <c r="J25" s="29" t="s">
        <v>30</v>
      </c>
    </row>
    <row r="26" spans="2:10" s="8" customFormat="1" ht="24.95" customHeight="1" x14ac:dyDescent="0.3">
      <c r="B26" s="25" t="s">
        <v>19</v>
      </c>
      <c r="C26" s="25" t="s">
        <v>26</v>
      </c>
      <c r="D26" s="25" t="s">
        <v>37</v>
      </c>
      <c r="E26" s="33">
        <v>45684</v>
      </c>
      <c r="F26" s="27">
        <v>124347.03</v>
      </c>
      <c r="G26" s="28">
        <v>45699</v>
      </c>
      <c r="H26" s="27">
        <v>124347.03</v>
      </c>
      <c r="I26" s="27">
        <f t="shared" si="0"/>
        <v>0</v>
      </c>
      <c r="J26" s="29" t="s">
        <v>30</v>
      </c>
    </row>
    <row r="27" spans="2:10" s="8" customFormat="1" ht="24.95" customHeight="1" x14ac:dyDescent="0.3">
      <c r="B27" s="25" t="s">
        <v>19</v>
      </c>
      <c r="C27" s="25" t="s">
        <v>26</v>
      </c>
      <c r="D27" s="25" t="s">
        <v>38</v>
      </c>
      <c r="E27" s="33">
        <v>45684</v>
      </c>
      <c r="F27" s="27">
        <v>5271.87</v>
      </c>
      <c r="G27" s="28">
        <v>45699</v>
      </c>
      <c r="H27" s="27">
        <v>5271.87</v>
      </c>
      <c r="I27" s="27">
        <f t="shared" si="0"/>
        <v>0</v>
      </c>
      <c r="J27" s="29" t="s">
        <v>30</v>
      </c>
    </row>
    <row r="28" spans="2:10" s="8" customFormat="1" ht="24.95" customHeight="1" x14ac:dyDescent="0.3">
      <c r="B28" s="32" t="s">
        <v>57</v>
      </c>
      <c r="C28" s="32" t="s">
        <v>66</v>
      </c>
      <c r="D28" s="41" t="s">
        <v>81</v>
      </c>
      <c r="E28" s="26">
        <v>45608</v>
      </c>
      <c r="F28" s="27">
        <v>151000</v>
      </c>
      <c r="G28" s="34">
        <v>45694</v>
      </c>
      <c r="H28" s="27">
        <v>151000</v>
      </c>
      <c r="I28" s="27">
        <f t="shared" si="0"/>
        <v>0</v>
      </c>
      <c r="J28" s="29" t="s">
        <v>30</v>
      </c>
    </row>
    <row r="29" spans="2:10" s="8" customFormat="1" ht="24.95" customHeight="1" x14ac:dyDescent="0.3">
      <c r="B29" s="32" t="s">
        <v>57</v>
      </c>
      <c r="C29" s="32" t="s">
        <v>66</v>
      </c>
      <c r="D29" s="41" t="s">
        <v>82</v>
      </c>
      <c r="E29" s="26">
        <v>45636</v>
      </c>
      <c r="F29" s="27">
        <v>151000</v>
      </c>
      <c r="G29" s="34">
        <v>45694</v>
      </c>
      <c r="H29" s="27">
        <v>151000</v>
      </c>
      <c r="I29" s="27">
        <f t="shared" si="0"/>
        <v>0</v>
      </c>
      <c r="J29" s="29" t="s">
        <v>30</v>
      </c>
    </row>
    <row r="30" spans="2:10" s="8" customFormat="1" ht="24.95" customHeight="1" x14ac:dyDescent="0.3">
      <c r="B30" s="32" t="s">
        <v>57</v>
      </c>
      <c r="C30" s="32" t="s">
        <v>66</v>
      </c>
      <c r="D30" s="41" t="s">
        <v>83</v>
      </c>
      <c r="E30" s="26">
        <v>45699</v>
      </c>
      <c r="F30" s="27">
        <v>3020000</v>
      </c>
      <c r="G30" s="34"/>
      <c r="H30" s="27">
        <v>0</v>
      </c>
      <c r="I30" s="27">
        <f t="shared" si="0"/>
        <v>3020000</v>
      </c>
      <c r="J30" s="29" t="s">
        <v>31</v>
      </c>
    </row>
    <row r="31" spans="2:10" s="8" customFormat="1" ht="24.95" customHeight="1" x14ac:dyDescent="0.3">
      <c r="B31" s="32" t="s">
        <v>57</v>
      </c>
      <c r="C31" s="32" t="s">
        <v>66</v>
      </c>
      <c r="D31" s="41" t="s">
        <v>84</v>
      </c>
      <c r="E31" s="26">
        <v>45699</v>
      </c>
      <c r="F31" s="27">
        <v>3274800</v>
      </c>
      <c r="G31" s="34"/>
      <c r="H31" s="27">
        <v>0</v>
      </c>
      <c r="I31" s="27">
        <f t="shared" si="0"/>
        <v>3274800</v>
      </c>
      <c r="J31" s="29" t="s">
        <v>31</v>
      </c>
    </row>
    <row r="32" spans="2:10" s="8" customFormat="1" ht="24.95" customHeight="1" x14ac:dyDescent="0.3">
      <c r="B32" s="25" t="s">
        <v>58</v>
      </c>
      <c r="C32" s="36" t="s">
        <v>27</v>
      </c>
      <c r="D32" s="36" t="s">
        <v>85</v>
      </c>
      <c r="E32" s="33">
        <v>45705</v>
      </c>
      <c r="F32" s="35">
        <v>67474.94</v>
      </c>
      <c r="G32" s="39"/>
      <c r="H32" s="35">
        <v>0</v>
      </c>
      <c r="I32" s="27">
        <f t="shared" si="0"/>
        <v>67474.94</v>
      </c>
      <c r="J32" s="29" t="s">
        <v>31</v>
      </c>
    </row>
    <row r="33" spans="2:10" s="8" customFormat="1" ht="24.95" customHeight="1" x14ac:dyDescent="0.3">
      <c r="B33" s="25" t="s">
        <v>58</v>
      </c>
      <c r="C33" s="36" t="s">
        <v>27</v>
      </c>
      <c r="D33" s="36" t="s">
        <v>86</v>
      </c>
      <c r="E33" s="33">
        <v>45714</v>
      </c>
      <c r="F33" s="35">
        <v>71014.070000000007</v>
      </c>
      <c r="G33" s="39"/>
      <c r="H33" s="35">
        <v>0</v>
      </c>
      <c r="I33" s="27">
        <f t="shared" si="0"/>
        <v>71014.070000000007</v>
      </c>
      <c r="J33" s="29" t="s">
        <v>31</v>
      </c>
    </row>
    <row r="34" spans="2:10" s="8" customFormat="1" ht="24.95" customHeight="1" x14ac:dyDescent="0.3">
      <c r="B34" s="25" t="s">
        <v>58</v>
      </c>
      <c r="C34" s="36" t="s">
        <v>27</v>
      </c>
      <c r="D34" s="36" t="s">
        <v>87</v>
      </c>
      <c r="E34" s="33">
        <v>45714</v>
      </c>
      <c r="F34" s="35">
        <v>60859.75</v>
      </c>
      <c r="G34" s="28">
        <v>45707</v>
      </c>
      <c r="H34" s="35">
        <v>60859.75</v>
      </c>
      <c r="I34" s="27">
        <f t="shared" si="0"/>
        <v>0</v>
      </c>
      <c r="J34" s="29" t="s">
        <v>30</v>
      </c>
    </row>
    <row r="35" spans="2:10" s="8" customFormat="1" ht="24.95" customHeight="1" x14ac:dyDescent="0.3">
      <c r="B35" s="25" t="s">
        <v>59</v>
      </c>
      <c r="C35" s="36" t="s">
        <v>27</v>
      </c>
      <c r="D35" s="36" t="s">
        <v>88</v>
      </c>
      <c r="E35" s="33">
        <v>45705</v>
      </c>
      <c r="F35" s="35">
        <v>14890.94</v>
      </c>
      <c r="G35" s="28">
        <v>45716</v>
      </c>
      <c r="H35" s="35">
        <v>14890.94</v>
      </c>
      <c r="I35" s="27">
        <f t="shared" si="0"/>
        <v>0</v>
      </c>
      <c r="J35" s="29" t="s">
        <v>30</v>
      </c>
    </row>
    <row r="36" spans="2:10" s="8" customFormat="1" ht="24.95" customHeight="1" x14ac:dyDescent="0.3">
      <c r="B36" s="25" t="s">
        <v>60</v>
      </c>
      <c r="C36" s="25" t="s">
        <v>66</v>
      </c>
      <c r="D36" s="36" t="s">
        <v>89</v>
      </c>
      <c r="E36" s="37">
        <v>45694</v>
      </c>
      <c r="F36" s="35">
        <v>1592800</v>
      </c>
      <c r="G36" s="28"/>
      <c r="H36" s="35">
        <v>0</v>
      </c>
      <c r="I36" s="27">
        <f t="shared" si="0"/>
        <v>1592800</v>
      </c>
      <c r="J36" s="29" t="s">
        <v>31</v>
      </c>
    </row>
    <row r="37" spans="2:10" s="8" customFormat="1" ht="24.95" customHeight="1" x14ac:dyDescent="0.3">
      <c r="B37" s="36" t="s">
        <v>20</v>
      </c>
      <c r="C37" s="36" t="s">
        <v>27</v>
      </c>
      <c r="D37" s="36" t="s">
        <v>90</v>
      </c>
      <c r="E37" s="37">
        <v>45511</v>
      </c>
      <c r="F37" s="38">
        <v>1338626.45</v>
      </c>
      <c r="G37" s="34">
        <v>45694</v>
      </c>
      <c r="H37" s="27">
        <v>1338626.45</v>
      </c>
      <c r="I37" s="27">
        <f t="shared" si="0"/>
        <v>0</v>
      </c>
      <c r="J37" s="29" t="s">
        <v>30</v>
      </c>
    </row>
    <row r="38" spans="2:10" s="8" customFormat="1" ht="24.95" customHeight="1" x14ac:dyDescent="0.3">
      <c r="B38" s="36" t="s">
        <v>20</v>
      </c>
      <c r="C38" s="36" t="s">
        <v>27</v>
      </c>
      <c r="D38" s="36" t="s">
        <v>91</v>
      </c>
      <c r="E38" s="37">
        <v>45518</v>
      </c>
      <c r="F38" s="38">
        <v>1300540.45</v>
      </c>
      <c r="G38" s="34">
        <v>45694</v>
      </c>
      <c r="H38" s="27">
        <v>1300540.45</v>
      </c>
      <c r="I38" s="27">
        <f t="shared" si="0"/>
        <v>0</v>
      </c>
      <c r="J38" s="29" t="s">
        <v>30</v>
      </c>
    </row>
    <row r="39" spans="2:10" s="8" customFormat="1" ht="24.95" customHeight="1" x14ac:dyDescent="0.3">
      <c r="B39" s="36" t="s">
        <v>20</v>
      </c>
      <c r="C39" s="36" t="s">
        <v>27</v>
      </c>
      <c r="D39" s="36" t="s">
        <v>92</v>
      </c>
      <c r="E39" s="37">
        <v>45525</v>
      </c>
      <c r="F39" s="38">
        <v>1081487.79</v>
      </c>
      <c r="G39" s="34">
        <v>45694</v>
      </c>
      <c r="H39" s="27">
        <v>1081487.79</v>
      </c>
      <c r="I39" s="27">
        <f t="shared" si="0"/>
        <v>0</v>
      </c>
      <c r="J39" s="29" t="s">
        <v>30</v>
      </c>
    </row>
    <row r="40" spans="2:10" s="8" customFormat="1" ht="24.95" customHeight="1" x14ac:dyDescent="0.3">
      <c r="B40" s="36" t="s">
        <v>20</v>
      </c>
      <c r="C40" s="36" t="s">
        <v>27</v>
      </c>
      <c r="D40" s="36" t="s">
        <v>93</v>
      </c>
      <c r="E40" s="37">
        <v>45531</v>
      </c>
      <c r="F40" s="38">
        <v>78038.52</v>
      </c>
      <c r="G40" s="34">
        <v>45694</v>
      </c>
      <c r="H40" s="27">
        <v>78038.52</v>
      </c>
      <c r="I40" s="27">
        <f t="shared" si="0"/>
        <v>0</v>
      </c>
      <c r="J40" s="29" t="s">
        <v>30</v>
      </c>
    </row>
    <row r="41" spans="2:10" s="8" customFormat="1" ht="24.95" customHeight="1" x14ac:dyDescent="0.3">
      <c r="B41" s="36" t="s">
        <v>20</v>
      </c>
      <c r="C41" s="36" t="s">
        <v>27</v>
      </c>
      <c r="D41" s="36" t="s">
        <v>94</v>
      </c>
      <c r="E41" s="37">
        <v>45532</v>
      </c>
      <c r="F41" s="38">
        <v>1242057.17</v>
      </c>
      <c r="G41" s="34">
        <v>45694</v>
      </c>
      <c r="H41" s="27">
        <v>1242057.17</v>
      </c>
      <c r="I41" s="27">
        <f t="shared" si="0"/>
        <v>0</v>
      </c>
      <c r="J41" s="29" t="s">
        <v>30</v>
      </c>
    </row>
    <row r="42" spans="2:10" s="8" customFormat="1" ht="24.95" customHeight="1" x14ac:dyDescent="0.3">
      <c r="B42" s="36" t="s">
        <v>20</v>
      </c>
      <c r="C42" s="36" t="s">
        <v>27</v>
      </c>
      <c r="D42" s="36" t="s">
        <v>95</v>
      </c>
      <c r="E42" s="37">
        <v>45537</v>
      </c>
      <c r="F42" s="38">
        <v>112835.32</v>
      </c>
      <c r="G42" s="34">
        <v>45694</v>
      </c>
      <c r="H42" s="27">
        <v>112835.32</v>
      </c>
      <c r="I42" s="27">
        <f t="shared" si="0"/>
        <v>0</v>
      </c>
      <c r="J42" s="29" t="s">
        <v>30</v>
      </c>
    </row>
    <row r="43" spans="2:10" s="8" customFormat="1" ht="24.95" customHeight="1" x14ac:dyDescent="0.3">
      <c r="B43" s="36" t="s">
        <v>20</v>
      </c>
      <c r="C43" s="36" t="s">
        <v>27</v>
      </c>
      <c r="D43" s="36" t="s">
        <v>96</v>
      </c>
      <c r="E43" s="37">
        <v>45538</v>
      </c>
      <c r="F43" s="38">
        <v>113259.67</v>
      </c>
      <c r="G43" s="34">
        <v>45694</v>
      </c>
      <c r="H43" s="27">
        <v>113259.67</v>
      </c>
      <c r="I43" s="27">
        <f t="shared" si="0"/>
        <v>0</v>
      </c>
      <c r="J43" s="29" t="s">
        <v>30</v>
      </c>
    </row>
    <row r="44" spans="2:10" s="8" customFormat="1" ht="24.95" customHeight="1" x14ac:dyDescent="0.3">
      <c r="B44" s="36" t="s">
        <v>20</v>
      </c>
      <c r="C44" s="36" t="s">
        <v>27</v>
      </c>
      <c r="D44" s="36" t="s">
        <v>97</v>
      </c>
      <c r="E44" s="37">
        <v>45539</v>
      </c>
      <c r="F44" s="38">
        <v>1219567.3999999999</v>
      </c>
      <c r="G44" s="34">
        <v>45694</v>
      </c>
      <c r="H44" s="27">
        <v>1219567.3999999999</v>
      </c>
      <c r="I44" s="27">
        <f t="shared" si="0"/>
        <v>0</v>
      </c>
      <c r="J44" s="29" t="s">
        <v>30</v>
      </c>
    </row>
    <row r="45" spans="2:10" s="8" customFormat="1" ht="24.95" customHeight="1" x14ac:dyDescent="0.3">
      <c r="B45" s="36" t="s">
        <v>20</v>
      </c>
      <c r="C45" s="36" t="s">
        <v>27</v>
      </c>
      <c r="D45" s="36" t="s">
        <v>98</v>
      </c>
      <c r="E45" s="37">
        <v>45545</v>
      </c>
      <c r="F45" s="38">
        <v>133586.79</v>
      </c>
      <c r="G45" s="34">
        <v>45694</v>
      </c>
      <c r="H45" s="27">
        <v>133586.79</v>
      </c>
      <c r="I45" s="27">
        <f t="shared" si="0"/>
        <v>0</v>
      </c>
      <c r="J45" s="29" t="s">
        <v>30</v>
      </c>
    </row>
    <row r="46" spans="2:10" s="8" customFormat="1" ht="24.95" customHeight="1" x14ac:dyDescent="0.3">
      <c r="B46" s="36" t="s">
        <v>20</v>
      </c>
      <c r="C46" s="36" t="s">
        <v>27</v>
      </c>
      <c r="D46" s="36" t="s">
        <v>99</v>
      </c>
      <c r="E46" s="37">
        <v>45553</v>
      </c>
      <c r="F46" s="38">
        <v>1294179.53</v>
      </c>
      <c r="G46" s="34">
        <v>45694</v>
      </c>
      <c r="H46" s="27">
        <v>1294179.53</v>
      </c>
      <c r="I46" s="27">
        <f t="shared" si="0"/>
        <v>0</v>
      </c>
      <c r="J46" s="29" t="s">
        <v>30</v>
      </c>
    </row>
    <row r="47" spans="2:10" s="8" customFormat="1" ht="24.95" customHeight="1" x14ac:dyDescent="0.3">
      <c r="B47" s="36" t="s">
        <v>20</v>
      </c>
      <c r="C47" s="36" t="s">
        <v>27</v>
      </c>
      <c r="D47" s="36" t="s">
        <v>100</v>
      </c>
      <c r="E47" s="37">
        <v>45691</v>
      </c>
      <c r="F47" s="38">
        <v>1803811.64</v>
      </c>
      <c r="G47" s="34"/>
      <c r="H47" s="27">
        <v>0</v>
      </c>
      <c r="I47" s="27">
        <f t="shared" si="0"/>
        <v>1803811.64</v>
      </c>
      <c r="J47" s="29" t="s">
        <v>31</v>
      </c>
    </row>
    <row r="48" spans="2:10" s="8" customFormat="1" ht="24.95" customHeight="1" x14ac:dyDescent="0.3">
      <c r="B48" s="36" t="s">
        <v>20</v>
      </c>
      <c r="C48" s="36" t="s">
        <v>27</v>
      </c>
      <c r="D48" s="36" t="s">
        <v>101</v>
      </c>
      <c r="E48" s="37">
        <v>45692</v>
      </c>
      <c r="F48" s="38">
        <v>2998118.28</v>
      </c>
      <c r="G48" s="34"/>
      <c r="H48" s="27">
        <v>0</v>
      </c>
      <c r="I48" s="27">
        <f t="shared" si="0"/>
        <v>2998118.28</v>
      </c>
      <c r="J48" s="29" t="s">
        <v>31</v>
      </c>
    </row>
    <row r="49" spans="2:10" s="8" customFormat="1" ht="24.95" customHeight="1" x14ac:dyDescent="0.3">
      <c r="B49" s="36" t="s">
        <v>20</v>
      </c>
      <c r="C49" s="36" t="s">
        <v>27</v>
      </c>
      <c r="D49" s="36" t="s">
        <v>102</v>
      </c>
      <c r="E49" s="37">
        <v>45693</v>
      </c>
      <c r="F49" s="38">
        <v>29741448.23</v>
      </c>
      <c r="G49" s="34"/>
      <c r="H49" s="27">
        <v>0</v>
      </c>
      <c r="I49" s="27">
        <f t="shared" si="0"/>
        <v>29741448.23</v>
      </c>
      <c r="J49" s="29" t="s">
        <v>31</v>
      </c>
    </row>
    <row r="50" spans="2:10" s="8" customFormat="1" ht="24.95" customHeight="1" x14ac:dyDescent="0.3">
      <c r="B50" s="36" t="s">
        <v>20</v>
      </c>
      <c r="C50" s="36" t="s">
        <v>27</v>
      </c>
      <c r="D50" s="36" t="s">
        <v>103</v>
      </c>
      <c r="E50" s="37">
        <v>45699</v>
      </c>
      <c r="F50" s="38">
        <v>4037178.15</v>
      </c>
      <c r="G50" s="34"/>
      <c r="H50" s="27">
        <v>0</v>
      </c>
      <c r="I50" s="27">
        <f t="shared" si="0"/>
        <v>4037178.15</v>
      </c>
      <c r="J50" s="29" t="s">
        <v>31</v>
      </c>
    </row>
    <row r="51" spans="2:10" s="8" customFormat="1" ht="24.95" customHeight="1" x14ac:dyDescent="0.3">
      <c r="B51" s="36" t="s">
        <v>20</v>
      </c>
      <c r="C51" s="36" t="s">
        <v>27</v>
      </c>
      <c r="D51" s="36" t="s">
        <v>104</v>
      </c>
      <c r="E51" s="37">
        <v>45700</v>
      </c>
      <c r="F51" s="38">
        <v>27524539.780000001</v>
      </c>
      <c r="G51" s="34"/>
      <c r="H51" s="27">
        <v>0</v>
      </c>
      <c r="I51" s="27">
        <f t="shared" si="0"/>
        <v>27524539.780000001</v>
      </c>
      <c r="J51" s="29" t="s">
        <v>31</v>
      </c>
    </row>
    <row r="52" spans="2:10" s="8" customFormat="1" ht="24.95" customHeight="1" x14ac:dyDescent="0.3">
      <c r="B52" s="36" t="s">
        <v>20</v>
      </c>
      <c r="C52" s="36" t="s">
        <v>27</v>
      </c>
      <c r="D52" s="36" t="s">
        <v>105</v>
      </c>
      <c r="E52" s="37">
        <v>45705</v>
      </c>
      <c r="F52" s="38">
        <v>2669395.79</v>
      </c>
      <c r="G52" s="34"/>
      <c r="H52" s="27">
        <v>0</v>
      </c>
      <c r="I52" s="27">
        <f t="shared" si="0"/>
        <v>2669395.79</v>
      </c>
      <c r="J52" s="29" t="s">
        <v>31</v>
      </c>
    </row>
    <row r="53" spans="2:10" s="8" customFormat="1" ht="24.95" customHeight="1" x14ac:dyDescent="0.3">
      <c r="B53" s="36" t="s">
        <v>20</v>
      </c>
      <c r="C53" s="36" t="s">
        <v>27</v>
      </c>
      <c r="D53" s="36" t="s">
        <v>106</v>
      </c>
      <c r="E53" s="37">
        <v>45707</v>
      </c>
      <c r="F53" s="38">
        <v>27548045.41</v>
      </c>
      <c r="G53" s="34"/>
      <c r="H53" s="27">
        <v>0</v>
      </c>
      <c r="I53" s="27">
        <f t="shared" si="0"/>
        <v>27548045.41</v>
      </c>
      <c r="J53" s="29" t="s">
        <v>31</v>
      </c>
    </row>
    <row r="54" spans="2:10" s="8" customFormat="1" ht="24.95" customHeight="1" x14ac:dyDescent="0.3">
      <c r="B54" s="36" t="s">
        <v>20</v>
      </c>
      <c r="C54" s="36" t="s">
        <v>27</v>
      </c>
      <c r="D54" s="36" t="s">
        <v>107</v>
      </c>
      <c r="E54" s="37">
        <v>45713</v>
      </c>
      <c r="F54" s="38">
        <v>3156023.86</v>
      </c>
      <c r="G54" s="34"/>
      <c r="H54" s="27">
        <v>0</v>
      </c>
      <c r="I54" s="27">
        <f t="shared" si="0"/>
        <v>3156023.86</v>
      </c>
      <c r="J54" s="29" t="s">
        <v>31</v>
      </c>
    </row>
    <row r="55" spans="2:10" s="8" customFormat="1" ht="24.95" customHeight="1" x14ac:dyDescent="0.3">
      <c r="B55" s="36" t="s">
        <v>20</v>
      </c>
      <c r="C55" s="36" t="s">
        <v>27</v>
      </c>
      <c r="D55" s="36" t="s">
        <v>108</v>
      </c>
      <c r="E55" s="37">
        <v>45714</v>
      </c>
      <c r="F55" s="38">
        <v>27454962.07</v>
      </c>
      <c r="G55" s="34"/>
      <c r="H55" s="27">
        <v>0</v>
      </c>
      <c r="I55" s="27">
        <f t="shared" si="0"/>
        <v>27454962.07</v>
      </c>
      <c r="J55" s="29" t="s">
        <v>31</v>
      </c>
    </row>
    <row r="56" spans="2:10" s="8" customFormat="1" ht="24.95" customHeight="1" x14ac:dyDescent="0.3">
      <c r="B56" s="25" t="s">
        <v>61</v>
      </c>
      <c r="C56" s="25" t="s">
        <v>67</v>
      </c>
      <c r="D56" s="32" t="s">
        <v>109</v>
      </c>
      <c r="E56" s="42">
        <v>45689</v>
      </c>
      <c r="F56" s="35">
        <v>2360</v>
      </c>
      <c r="G56" s="39"/>
      <c r="H56" s="35">
        <v>0</v>
      </c>
      <c r="I56" s="27">
        <f t="shared" si="0"/>
        <v>2360</v>
      </c>
      <c r="J56" s="29" t="s">
        <v>31</v>
      </c>
    </row>
    <row r="57" spans="2:10" s="8" customFormat="1" ht="24.95" customHeight="1" x14ac:dyDescent="0.3">
      <c r="B57" s="25" t="s">
        <v>21</v>
      </c>
      <c r="C57" s="25" t="s">
        <v>28</v>
      </c>
      <c r="D57" s="25" t="s">
        <v>39</v>
      </c>
      <c r="E57" s="33">
        <v>45675</v>
      </c>
      <c r="F57" s="35">
        <v>128.53</v>
      </c>
      <c r="G57" s="28">
        <v>45701</v>
      </c>
      <c r="H57" s="35">
        <v>128.53</v>
      </c>
      <c r="I57" s="27">
        <f t="shared" si="0"/>
        <v>0</v>
      </c>
      <c r="J57" s="29" t="s">
        <v>30</v>
      </c>
    </row>
    <row r="58" spans="2:10" s="8" customFormat="1" ht="24.95" customHeight="1" x14ac:dyDescent="0.3">
      <c r="B58" s="25" t="s">
        <v>21</v>
      </c>
      <c r="C58" s="25" t="s">
        <v>28</v>
      </c>
      <c r="D58" s="25" t="s">
        <v>40</v>
      </c>
      <c r="E58" s="33">
        <v>45675</v>
      </c>
      <c r="F58" s="35">
        <v>815.52</v>
      </c>
      <c r="G58" s="28">
        <v>45701</v>
      </c>
      <c r="H58" s="35">
        <v>815.52</v>
      </c>
      <c r="I58" s="27">
        <f t="shared" si="0"/>
        <v>0</v>
      </c>
      <c r="J58" s="29" t="s">
        <v>30</v>
      </c>
    </row>
    <row r="59" spans="2:10" s="8" customFormat="1" ht="24.95" customHeight="1" x14ac:dyDescent="0.3">
      <c r="B59" s="25" t="s">
        <v>21</v>
      </c>
      <c r="C59" s="25" t="s">
        <v>28</v>
      </c>
      <c r="D59" s="25" t="s">
        <v>41</v>
      </c>
      <c r="E59" s="33">
        <v>45679</v>
      </c>
      <c r="F59" s="35">
        <v>13149.89</v>
      </c>
      <c r="G59" s="28">
        <v>45701</v>
      </c>
      <c r="H59" s="35">
        <v>13149.89</v>
      </c>
      <c r="I59" s="27">
        <f t="shared" si="0"/>
        <v>0</v>
      </c>
      <c r="J59" s="29" t="s">
        <v>30</v>
      </c>
    </row>
    <row r="60" spans="2:10" s="8" customFormat="1" ht="24.95" customHeight="1" x14ac:dyDescent="0.3">
      <c r="B60" s="25" t="s">
        <v>21</v>
      </c>
      <c r="C60" s="25" t="s">
        <v>28</v>
      </c>
      <c r="D60" s="25" t="s">
        <v>42</v>
      </c>
      <c r="E60" s="33">
        <v>45680</v>
      </c>
      <c r="F60" s="35">
        <v>18334.509999999998</v>
      </c>
      <c r="G60" s="28">
        <v>45701</v>
      </c>
      <c r="H60" s="35">
        <v>18334.509999999998</v>
      </c>
      <c r="I60" s="27">
        <f t="shared" si="0"/>
        <v>0</v>
      </c>
      <c r="J60" s="29" t="s">
        <v>30</v>
      </c>
    </row>
    <row r="61" spans="2:10" s="8" customFormat="1" ht="24.95" customHeight="1" x14ac:dyDescent="0.3">
      <c r="B61" s="25" t="s">
        <v>21</v>
      </c>
      <c r="C61" s="25" t="s">
        <v>28</v>
      </c>
      <c r="D61" s="25" t="s">
        <v>43</v>
      </c>
      <c r="E61" s="33">
        <v>45685</v>
      </c>
      <c r="F61" s="35">
        <v>2619.52</v>
      </c>
      <c r="G61" s="28">
        <v>45701</v>
      </c>
      <c r="H61" s="35">
        <v>2619.52</v>
      </c>
      <c r="I61" s="27">
        <f t="shared" si="0"/>
        <v>0</v>
      </c>
      <c r="J61" s="29" t="s">
        <v>30</v>
      </c>
    </row>
    <row r="62" spans="2:10" s="8" customFormat="1" ht="24.95" customHeight="1" x14ac:dyDescent="0.3">
      <c r="B62" s="25" t="s">
        <v>21</v>
      </c>
      <c r="C62" s="25" t="s">
        <v>28</v>
      </c>
      <c r="D62" s="25" t="s">
        <v>44</v>
      </c>
      <c r="E62" s="33">
        <v>45686</v>
      </c>
      <c r="F62" s="35">
        <v>179700.67</v>
      </c>
      <c r="G62" s="28">
        <v>45701</v>
      </c>
      <c r="H62" s="35">
        <v>179700.67</v>
      </c>
      <c r="I62" s="27">
        <f t="shared" si="0"/>
        <v>0</v>
      </c>
      <c r="J62" s="29" t="s">
        <v>30</v>
      </c>
    </row>
    <row r="63" spans="2:10" s="8" customFormat="1" ht="24.95" customHeight="1" x14ac:dyDescent="0.3">
      <c r="B63" s="25" t="s">
        <v>21</v>
      </c>
      <c r="C63" s="25" t="s">
        <v>28</v>
      </c>
      <c r="D63" s="25" t="s">
        <v>45</v>
      </c>
      <c r="E63" s="33">
        <v>45686</v>
      </c>
      <c r="F63" s="35">
        <v>3971.36</v>
      </c>
      <c r="G63" s="28">
        <v>45701</v>
      </c>
      <c r="H63" s="35">
        <v>3971.36</v>
      </c>
      <c r="I63" s="27">
        <f t="shared" si="0"/>
        <v>0</v>
      </c>
      <c r="J63" s="29" t="s">
        <v>30</v>
      </c>
    </row>
    <row r="64" spans="2:10" s="8" customFormat="1" ht="24.95" customHeight="1" x14ac:dyDescent="0.3">
      <c r="B64" s="25" t="s">
        <v>22</v>
      </c>
      <c r="C64" s="25" t="s">
        <v>28</v>
      </c>
      <c r="D64" s="25" t="s">
        <v>46</v>
      </c>
      <c r="E64" s="33">
        <v>45688</v>
      </c>
      <c r="F64" s="35">
        <v>486883.36</v>
      </c>
      <c r="G64" s="43" t="s">
        <v>113</v>
      </c>
      <c r="H64" s="35">
        <v>486883.36</v>
      </c>
      <c r="I64" s="27">
        <f t="shared" si="0"/>
        <v>0</v>
      </c>
      <c r="J64" s="29" t="s">
        <v>30</v>
      </c>
    </row>
    <row r="65" spans="2:10" s="8" customFormat="1" ht="24.95" customHeight="1" x14ac:dyDescent="0.3">
      <c r="B65" s="25" t="s">
        <v>22</v>
      </c>
      <c r="C65" s="25" t="s">
        <v>28</v>
      </c>
      <c r="D65" s="25" t="s">
        <v>47</v>
      </c>
      <c r="E65" s="33">
        <v>45688</v>
      </c>
      <c r="F65" s="35">
        <v>485521.86</v>
      </c>
      <c r="G65" s="43" t="s">
        <v>113</v>
      </c>
      <c r="H65" s="35">
        <v>485521.86</v>
      </c>
      <c r="I65" s="27">
        <f t="shared" si="0"/>
        <v>0</v>
      </c>
      <c r="J65" s="29" t="s">
        <v>30</v>
      </c>
    </row>
    <row r="66" spans="2:10" s="8" customFormat="1" ht="24.95" customHeight="1" x14ac:dyDescent="0.3">
      <c r="B66" s="25" t="s">
        <v>22</v>
      </c>
      <c r="C66" s="25" t="s">
        <v>28</v>
      </c>
      <c r="D66" s="25" t="s">
        <v>48</v>
      </c>
      <c r="E66" s="33">
        <v>45688</v>
      </c>
      <c r="F66" s="35">
        <v>146.19999999999999</v>
      </c>
      <c r="G66" s="43" t="s">
        <v>113</v>
      </c>
      <c r="H66" s="35">
        <v>146.19999999999999</v>
      </c>
      <c r="I66" s="27">
        <f t="shared" si="0"/>
        <v>0</v>
      </c>
      <c r="J66" s="29" t="s">
        <v>30</v>
      </c>
    </row>
    <row r="67" spans="2:10" s="8" customFormat="1" ht="24.95" customHeight="1" x14ac:dyDescent="0.3">
      <c r="B67" s="25" t="s">
        <v>22</v>
      </c>
      <c r="C67" s="25" t="s">
        <v>28</v>
      </c>
      <c r="D67" s="25" t="s">
        <v>49</v>
      </c>
      <c r="E67" s="33">
        <v>45688</v>
      </c>
      <c r="F67" s="35">
        <v>758.22</v>
      </c>
      <c r="G67" s="43" t="s">
        <v>113</v>
      </c>
      <c r="H67" s="35">
        <v>758.22</v>
      </c>
      <c r="I67" s="27">
        <f t="shared" si="0"/>
        <v>0</v>
      </c>
      <c r="J67" s="29" t="s">
        <v>30</v>
      </c>
    </row>
    <row r="68" spans="2:10" s="8" customFormat="1" ht="24.95" customHeight="1" x14ac:dyDescent="0.3">
      <c r="B68" s="25" t="s">
        <v>22</v>
      </c>
      <c r="C68" s="25" t="s">
        <v>28</v>
      </c>
      <c r="D68" s="25" t="s">
        <v>50</v>
      </c>
      <c r="E68" s="33">
        <v>45688</v>
      </c>
      <c r="F68" s="35">
        <v>128.96</v>
      </c>
      <c r="G68" s="43" t="s">
        <v>113</v>
      </c>
      <c r="H68" s="35">
        <v>128.96</v>
      </c>
      <c r="I68" s="27">
        <f t="shared" si="0"/>
        <v>0</v>
      </c>
      <c r="J68" s="29" t="s">
        <v>30</v>
      </c>
    </row>
    <row r="69" spans="2:10" s="8" customFormat="1" ht="24.95" customHeight="1" x14ac:dyDescent="0.3">
      <c r="B69" s="25" t="s">
        <v>22</v>
      </c>
      <c r="C69" s="25" t="s">
        <v>28</v>
      </c>
      <c r="D69" s="25" t="s">
        <v>51</v>
      </c>
      <c r="E69" s="33">
        <v>45688</v>
      </c>
      <c r="F69" s="35">
        <v>551.34</v>
      </c>
      <c r="G69" s="43" t="s">
        <v>113</v>
      </c>
      <c r="H69" s="35">
        <v>551.34</v>
      </c>
      <c r="I69" s="27">
        <f t="shared" si="0"/>
        <v>0</v>
      </c>
      <c r="J69" s="29" t="s">
        <v>30</v>
      </c>
    </row>
    <row r="70" spans="2:10" s="8" customFormat="1" ht="24.95" customHeight="1" x14ac:dyDescent="0.3">
      <c r="B70" s="25" t="s">
        <v>22</v>
      </c>
      <c r="C70" s="25" t="s">
        <v>28</v>
      </c>
      <c r="D70" s="25" t="s">
        <v>52</v>
      </c>
      <c r="E70" s="33">
        <v>45688</v>
      </c>
      <c r="F70" s="35">
        <v>349.65</v>
      </c>
      <c r="G70" s="43" t="s">
        <v>113</v>
      </c>
      <c r="H70" s="35">
        <v>349.65</v>
      </c>
      <c r="I70" s="27">
        <f t="shared" si="0"/>
        <v>0</v>
      </c>
      <c r="J70" s="29" t="s">
        <v>30</v>
      </c>
    </row>
    <row r="71" spans="2:10" s="8" customFormat="1" ht="24.95" customHeight="1" x14ac:dyDescent="0.3">
      <c r="B71" s="25" t="s">
        <v>22</v>
      </c>
      <c r="C71" s="25" t="s">
        <v>28</v>
      </c>
      <c r="D71" s="25" t="s">
        <v>53</v>
      </c>
      <c r="E71" s="33">
        <v>45688</v>
      </c>
      <c r="F71" s="35">
        <v>223.78</v>
      </c>
      <c r="G71" s="43" t="s">
        <v>113</v>
      </c>
      <c r="H71" s="35">
        <v>223.78</v>
      </c>
      <c r="I71" s="27">
        <f t="shared" si="0"/>
        <v>0</v>
      </c>
      <c r="J71" s="29" t="s">
        <v>30</v>
      </c>
    </row>
    <row r="72" spans="2:10" s="8" customFormat="1" ht="24.95" customHeight="1" x14ac:dyDescent="0.3">
      <c r="B72" s="25" t="s">
        <v>62</v>
      </c>
      <c r="C72" s="25" t="s">
        <v>68</v>
      </c>
      <c r="D72" s="32" t="s">
        <v>110</v>
      </c>
      <c r="E72" s="37">
        <v>45689</v>
      </c>
      <c r="F72" s="44">
        <v>134000</v>
      </c>
      <c r="G72" s="39"/>
      <c r="H72" s="44">
        <v>0</v>
      </c>
      <c r="I72" s="27">
        <f t="shared" si="0"/>
        <v>134000</v>
      </c>
      <c r="J72" s="29" t="s">
        <v>31</v>
      </c>
    </row>
    <row r="73" spans="2:10" s="8" customFormat="1" ht="24.95" customHeight="1" x14ac:dyDescent="0.3">
      <c r="B73" s="25" t="s">
        <v>63</v>
      </c>
      <c r="C73" s="25" t="s">
        <v>67</v>
      </c>
      <c r="D73" s="36" t="s">
        <v>111</v>
      </c>
      <c r="E73" s="37">
        <v>45689</v>
      </c>
      <c r="F73" s="44">
        <v>60180</v>
      </c>
      <c r="G73" s="39"/>
      <c r="H73" s="44">
        <v>0</v>
      </c>
      <c r="I73" s="27">
        <f t="shared" si="0"/>
        <v>60180</v>
      </c>
      <c r="J73" s="29" t="s">
        <v>31</v>
      </c>
    </row>
    <row r="74" spans="2:10" s="8" customFormat="1" ht="24.95" customHeight="1" x14ac:dyDescent="0.3">
      <c r="B74" s="25" t="s">
        <v>23</v>
      </c>
      <c r="C74" s="32" t="s">
        <v>29</v>
      </c>
      <c r="D74" s="36" t="s">
        <v>54</v>
      </c>
      <c r="E74" s="37">
        <v>45668</v>
      </c>
      <c r="F74" s="35">
        <v>120000</v>
      </c>
      <c r="G74" s="28">
        <v>45699</v>
      </c>
      <c r="H74" s="35">
        <v>120000</v>
      </c>
      <c r="I74" s="27">
        <f t="shared" si="0"/>
        <v>0</v>
      </c>
      <c r="J74" s="29" t="s">
        <v>30</v>
      </c>
    </row>
    <row r="75" spans="2:10" s="8" customFormat="1" ht="24.95" customHeight="1" x14ac:dyDescent="0.3">
      <c r="B75" s="25" t="s">
        <v>64</v>
      </c>
      <c r="C75" s="36" t="s">
        <v>69</v>
      </c>
      <c r="D75" s="36" t="s">
        <v>112</v>
      </c>
      <c r="E75" s="37">
        <v>45689</v>
      </c>
      <c r="F75" s="45">
        <v>85986.6</v>
      </c>
      <c r="G75" s="46"/>
      <c r="H75" s="45">
        <v>0</v>
      </c>
      <c r="I75" s="27">
        <f t="shared" si="0"/>
        <v>85986.6</v>
      </c>
      <c r="J75" s="29" t="s">
        <v>31</v>
      </c>
    </row>
    <row r="76" spans="2:10" s="13" customFormat="1" ht="15.75" x14ac:dyDescent="0.25">
      <c r="B76" s="9" t="s">
        <v>10</v>
      </c>
      <c r="C76" s="10"/>
      <c r="D76" s="22"/>
      <c r="E76" s="10"/>
      <c r="F76" s="11">
        <f>SUM(F10:F75)</f>
        <v>151237281.65000004</v>
      </c>
      <c r="G76" s="11"/>
      <c r="H76" s="11">
        <f t="shared" ref="H76:I76" si="1">SUM(H10:H75)</f>
        <v>13180539.869999995</v>
      </c>
      <c r="I76" s="11">
        <f t="shared" si="1"/>
        <v>138056741.78</v>
      </c>
      <c r="J76" s="12"/>
    </row>
    <row r="77" spans="2:10" x14ac:dyDescent="0.3">
      <c r="B77" s="47"/>
      <c r="C77" s="47"/>
      <c r="D77" s="23"/>
      <c r="E77" s="14"/>
      <c r="F77" s="14"/>
      <c r="G77" s="14"/>
      <c r="H77" s="20"/>
      <c r="I77" s="1"/>
      <c r="J77" s="1"/>
    </row>
    <row r="78" spans="2:10" x14ac:dyDescent="0.3">
      <c r="B78" s="47"/>
      <c r="C78" s="47"/>
      <c r="D78" s="23"/>
      <c r="E78" s="14"/>
      <c r="F78" s="14"/>
      <c r="G78" s="14"/>
      <c r="H78" s="19"/>
      <c r="I78" s="1"/>
      <c r="J78" s="1"/>
    </row>
    <row r="79" spans="2:10" x14ac:dyDescent="0.3">
      <c r="B79" s="47" t="s">
        <v>11</v>
      </c>
      <c r="C79" s="47"/>
      <c r="D79" s="23"/>
      <c r="E79" s="14"/>
      <c r="F79" s="1"/>
      <c r="G79" s="18"/>
      <c r="H79" s="47" t="s">
        <v>12</v>
      </c>
      <c r="I79" s="47"/>
      <c r="J79" s="47"/>
    </row>
    <row r="80" spans="2:10" x14ac:dyDescent="0.3">
      <c r="B80" s="48" t="s">
        <v>13</v>
      </c>
      <c r="C80" s="48"/>
      <c r="D80" s="24"/>
      <c r="E80" s="15"/>
      <c r="F80" s="15"/>
      <c r="G80" s="15"/>
      <c r="H80" s="48" t="s">
        <v>14</v>
      </c>
      <c r="I80" s="48"/>
      <c r="J80" s="48"/>
    </row>
    <row r="81" spans="2:10" x14ac:dyDescent="0.3">
      <c r="B81" s="47" t="s">
        <v>15</v>
      </c>
      <c r="C81" s="47"/>
      <c r="D81" s="23"/>
      <c r="E81" s="14"/>
      <c r="F81" s="14"/>
      <c r="G81" s="14"/>
      <c r="H81" s="47" t="s">
        <v>16</v>
      </c>
      <c r="I81" s="47"/>
      <c r="J81" s="47"/>
    </row>
    <row r="82" spans="2:10" x14ac:dyDescent="0.3">
      <c r="B82" s="48"/>
      <c r="C82" s="48"/>
      <c r="D82" s="48"/>
      <c r="E82" s="48"/>
      <c r="F82" s="48"/>
      <c r="G82" s="48"/>
      <c r="H82" s="48"/>
      <c r="I82" s="48"/>
      <c r="J82" s="48"/>
    </row>
    <row r="83" spans="2:10" x14ac:dyDescent="0.3">
      <c r="B83" s="47"/>
      <c r="C83" s="47"/>
      <c r="D83" s="47"/>
      <c r="E83" s="47"/>
      <c r="F83" s="47"/>
      <c r="G83" s="47"/>
      <c r="H83" s="47"/>
      <c r="I83" s="47"/>
      <c r="J83" s="47"/>
    </row>
    <row r="84" spans="2:10" x14ac:dyDescent="0.3">
      <c r="B84" s="47"/>
      <c r="C84" s="47"/>
      <c r="D84" s="47"/>
      <c r="E84" s="47"/>
      <c r="F84" s="47"/>
      <c r="G84" s="47"/>
      <c r="H84" s="47"/>
      <c r="I84" s="47"/>
      <c r="J84" s="47"/>
    </row>
    <row r="85" spans="2:10" x14ac:dyDescent="0.3">
      <c r="B85" s="47"/>
      <c r="C85" s="47"/>
      <c r="D85" s="47"/>
      <c r="E85" s="47"/>
      <c r="F85" s="47"/>
      <c r="G85" s="47"/>
      <c r="H85" s="47"/>
      <c r="I85" s="47"/>
      <c r="J85" s="47"/>
    </row>
    <row r="86" spans="2:10" x14ac:dyDescent="0.3">
      <c r="H86" s="16"/>
    </row>
  </sheetData>
  <mergeCells count="14">
    <mergeCell ref="B6:J6"/>
    <mergeCell ref="B7:J7"/>
    <mergeCell ref="B77:C77"/>
    <mergeCell ref="B78:C78"/>
    <mergeCell ref="B82:J82"/>
    <mergeCell ref="B83:J83"/>
    <mergeCell ref="B84:J84"/>
    <mergeCell ref="B85:J85"/>
    <mergeCell ref="B79:C79"/>
    <mergeCell ref="H79:J79"/>
    <mergeCell ref="B80:C80"/>
    <mergeCell ref="H80:J80"/>
    <mergeCell ref="B81:C81"/>
    <mergeCell ref="H81:J81"/>
  </mergeCells>
  <pageMargins left="0.19685039370078741" right="0.70866141732283472" top="0.55118110236220474" bottom="0.55118110236220474" header="0.31496062992125984" footer="0.35433070866141736"/>
  <pageSetup scale="60" orientation="landscape" r:id="rId1"/>
  <rowBreaks count="2" manualBreakCount="2">
    <brk id="36" max="9" man="1"/>
    <brk id="6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2025-03-18T13:14:43Z</cp:lastPrinted>
  <dcterms:created xsi:type="dcterms:W3CDTF">2024-06-20T13:50:49Z</dcterms:created>
  <dcterms:modified xsi:type="dcterms:W3CDTF">2025-03-18T15:56:53Z</dcterms:modified>
</cp:coreProperties>
</file>