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8.1.8\Acceso a la Informacion\PORTAL TRANSPARENCIA\2025\FINANZAS\Movimiento Cuenta por pagar\"/>
    </mc:Choice>
  </mc:AlternateContent>
  <bookViews>
    <workbookView xWindow="0" yWindow="0" windowWidth="28800" windowHeight="11610"/>
  </bookViews>
  <sheets>
    <sheet name="Hoja1" sheetId="1" r:id="rId1"/>
  </sheets>
  <definedNames>
    <definedName name="_xlnm.Print_Area" localSheetId="0">Hoja1!$A$1:$J$87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1" i="1" l="1"/>
  <c r="H81" i="1" l="1"/>
  <c r="I80" i="1" l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1" i="1"/>
  <c r="I10" i="1"/>
  <c r="I12" i="1"/>
  <c r="I13" i="1" l="1"/>
  <c r="I81" i="1" l="1"/>
</calcChain>
</file>

<file path=xl/sharedStrings.xml><?xml version="1.0" encoding="utf-8"?>
<sst xmlns="http://schemas.openxmlformats.org/spreadsheetml/2006/main" count="302" uniqueCount="104">
  <si>
    <t>VALOR EN RD$</t>
  </si>
  <si>
    <t>PROVEEDOR</t>
  </si>
  <si>
    <t>CONCEPTO</t>
  </si>
  <si>
    <t>FACTURA NCF</t>
  </si>
  <si>
    <t>FECHA DE FACTURA</t>
  </si>
  <si>
    <t>MONTO FACTURADO</t>
  </si>
  <si>
    <t>FECHA FIN DE FACTURA</t>
  </si>
  <si>
    <t>MONTO PAGADO A LA FECHA</t>
  </si>
  <si>
    <t>MONTO PENDIENTE</t>
  </si>
  <si>
    <t>ESTADO (COMPLETADO,  PENDIENTE O ATRASADO</t>
  </si>
  <si>
    <t>TOTAL GENERAL</t>
  </si>
  <si>
    <t>Preparado por:</t>
  </si>
  <si>
    <t>Revisado por:</t>
  </si>
  <si>
    <t>Lic. Julianny Acevedo</t>
  </si>
  <si>
    <t>Lic. Benigno Barias</t>
  </si>
  <si>
    <t>Contadora Div.Contabilidad</t>
  </si>
  <si>
    <t xml:space="preserve">    Enc. Div. Contabilidad</t>
  </si>
  <si>
    <t>ALCALDIA DEL DISTRITO</t>
  </si>
  <si>
    <t>ALTICE DOMINICANA</t>
  </si>
  <si>
    <t>CLARO DOMINICANA</t>
  </si>
  <si>
    <t>DKOLOR</t>
  </si>
  <si>
    <t>EDEESTE</t>
  </si>
  <si>
    <t>EDESUR</t>
  </si>
  <si>
    <t>OGTIC</t>
  </si>
  <si>
    <t xml:space="preserve">RECOGIDA DE BASURA </t>
  </si>
  <si>
    <t>SERVICIO DE INTERNET</t>
  </si>
  <si>
    <t>SERVICIO TELEFONICO E INTERNET</t>
  </si>
  <si>
    <t>OTROS SERVICIOS TECNICOS</t>
  </si>
  <si>
    <t>SERVICIOS DE ENEGIA ELECTRICA</t>
  </si>
  <si>
    <t>OTRO SERVICIOS TECNICOS</t>
  </si>
  <si>
    <t>E450000010387</t>
  </si>
  <si>
    <t>E450000063683</t>
  </si>
  <si>
    <t>E450000063690</t>
  </si>
  <si>
    <t>E450000063983</t>
  </si>
  <si>
    <t>E450000064056</t>
  </si>
  <si>
    <t>E450000064072</t>
  </si>
  <si>
    <t>E450000064154</t>
  </si>
  <si>
    <t>E450000064155</t>
  </si>
  <si>
    <t>E450000000836</t>
  </si>
  <si>
    <t>E450000001666</t>
  </si>
  <si>
    <t>E450000002082</t>
  </si>
  <si>
    <t>E450000003169</t>
  </si>
  <si>
    <t>E450000004865</t>
  </si>
  <si>
    <t>E450000005018</t>
  </si>
  <si>
    <t>E450000005139</t>
  </si>
  <si>
    <t>E450000003478</t>
  </si>
  <si>
    <t>E450000003479</t>
  </si>
  <si>
    <t>E450000003480</t>
  </si>
  <si>
    <t>E450000003481</t>
  </si>
  <si>
    <t>E450000003482</t>
  </si>
  <si>
    <t>E450000003483</t>
  </si>
  <si>
    <t>E450000003484</t>
  </si>
  <si>
    <t>E450000003486</t>
  </si>
  <si>
    <t>SALDA</t>
  </si>
  <si>
    <t>PENDIENTE</t>
  </si>
  <si>
    <t>MOVIMIENTO DE CUENTAS POR PAGAR A PROVEEDORES  AL 31 DE ENERO  2025</t>
  </si>
  <si>
    <t>B1500059452</t>
  </si>
  <si>
    <t>B1500059595</t>
  </si>
  <si>
    <t>B1500059636</t>
  </si>
  <si>
    <t>B1500059782</t>
  </si>
  <si>
    <t>E450000010982</t>
  </si>
  <si>
    <t>E450000011374</t>
  </si>
  <si>
    <t>E450000066250</t>
  </si>
  <si>
    <t>E450000066256</t>
  </si>
  <si>
    <t>E450000066548</t>
  </si>
  <si>
    <t>E450000066619</t>
  </si>
  <si>
    <t>E450000066636</t>
  </si>
  <si>
    <t>E450000066717</t>
  </si>
  <si>
    <t>E450000066718</t>
  </si>
  <si>
    <t>OFIC.1325</t>
  </si>
  <si>
    <t>OFIC.1327</t>
  </si>
  <si>
    <t>OFIC.1328</t>
  </si>
  <si>
    <t>OFIC.1330</t>
  </si>
  <si>
    <t>OFIC.1332</t>
  </si>
  <si>
    <t>OFIC.1333</t>
  </si>
  <si>
    <t>OFIC.1334</t>
  </si>
  <si>
    <t>OFIC.1335</t>
  </si>
  <si>
    <t>OFIC.1337</t>
  </si>
  <si>
    <t>OFIC.1339</t>
  </si>
  <si>
    <t>OFIC.1385</t>
  </si>
  <si>
    <t>OFIC.1386</t>
  </si>
  <si>
    <t>OFIC.1387</t>
  </si>
  <si>
    <t>OFIC.1388</t>
  </si>
  <si>
    <t>OFIC.1389</t>
  </si>
  <si>
    <t>OFIC.1390</t>
  </si>
  <si>
    <t>OFIC.1391</t>
  </si>
  <si>
    <t>OFIC.1392</t>
  </si>
  <si>
    <t>E450000006105</t>
  </si>
  <si>
    <t>E450000007268</t>
  </si>
  <si>
    <t>E450000009749</t>
  </si>
  <si>
    <t>E450000009881</t>
  </si>
  <si>
    <t>E450000010491</t>
  </si>
  <si>
    <t>E450000010556</t>
  </si>
  <si>
    <t>E450000010640</t>
  </si>
  <si>
    <t>E450000010035</t>
  </si>
  <si>
    <t>E450000010036</t>
  </si>
  <si>
    <t>E450000010037</t>
  </si>
  <si>
    <t>E450000010038</t>
  </si>
  <si>
    <t>E450000010039</t>
  </si>
  <si>
    <t>E450000010040</t>
  </si>
  <si>
    <t>E450000010041</t>
  </si>
  <si>
    <t>E450000010042</t>
  </si>
  <si>
    <t>B1500003520</t>
  </si>
  <si>
    <t>B1500003530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</si>
</sst>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dd\-mm\-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Calibri"/>
      <family val="2"/>
      <scheme val="minor"/>
    </font>
    <font>
      <b/>
      <sz val="14"/>
      <color theme="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u/>
      <sz val="14"/>
      <color theme="1"/>
      <name val="Arial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 applyAlignment="1"/>
    <xf numFmtId="0" fontId="3" fillId="0" borderId="0" xfId="0" applyFont="1" applyAlignment="1">
      <alignment horizontal="center"/>
    </xf>
    <xf numFmtId="0" fontId="4" fillId="0" borderId="0" xfId="0" applyFont="1" applyAlignment="1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3" borderId="0" xfId="0" applyFont="1" applyFill="1" applyAlignment="1"/>
    <xf numFmtId="0" fontId="8" fillId="0" borderId="2" xfId="0" applyFont="1" applyBorder="1" applyAlignment="1">
      <alignment horizontal="center"/>
    </xf>
    <xf numFmtId="0" fontId="8" fillId="0" borderId="2" xfId="0" applyFont="1" applyBorder="1" applyAlignment="1"/>
    <xf numFmtId="40" fontId="8" fillId="0" borderId="2" xfId="0" applyNumberFormat="1" applyFont="1" applyBorder="1" applyAlignment="1"/>
    <xf numFmtId="0" fontId="8" fillId="0" borderId="2" xfId="0" applyFont="1" applyFill="1" applyBorder="1" applyAlignment="1">
      <alignment horizontal="center"/>
    </xf>
    <xf numFmtId="0" fontId="9" fillId="0" borderId="0" xfId="0" applyFont="1" applyAlignment="1"/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3" fontId="4" fillId="0" borderId="0" xfId="0" applyNumberFormat="1" applyFont="1" applyAlignment="1"/>
    <xf numFmtId="0" fontId="11" fillId="0" borderId="0" xfId="0" applyFont="1" applyAlignment="1">
      <alignment horizontal="center"/>
    </xf>
    <xf numFmtId="4" fontId="7" fillId="3" borderId="0" xfId="0" applyNumberFormat="1" applyFont="1" applyFill="1"/>
    <xf numFmtId="4" fontId="2" fillId="0" borderId="0" xfId="0" applyNumberFormat="1" applyFont="1" applyAlignment="1"/>
    <xf numFmtId="4" fontId="8" fillId="3" borderId="0" xfId="1" applyNumberFormat="1" applyFont="1" applyFill="1" applyBorder="1" applyAlignment="1">
      <alignment horizontal="right"/>
    </xf>
    <xf numFmtId="0" fontId="2" fillId="0" borderId="0" xfId="0" applyFont="1" applyAlignment="1">
      <alignment vertical="center"/>
    </xf>
    <xf numFmtId="0" fontId="8" fillId="0" borderId="2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3" borderId="2" xfId="0" applyFont="1" applyFill="1" applyBorder="1" applyAlignment="1">
      <alignment horizontal="center"/>
    </xf>
    <xf numFmtId="14" fontId="7" fillId="3" borderId="2" xfId="0" applyNumberFormat="1" applyFont="1" applyFill="1" applyBorder="1" applyAlignment="1">
      <alignment horizontal="center" vertical="center" wrapText="1"/>
    </xf>
    <xf numFmtId="40" fontId="6" fillId="3" borderId="2" xfId="1" applyNumberFormat="1" applyFont="1" applyFill="1" applyBorder="1"/>
    <xf numFmtId="14" fontId="7" fillId="3" borderId="2" xfId="0" applyNumberFormat="1" applyFont="1" applyFill="1" applyBorder="1"/>
    <xf numFmtId="164" fontId="8" fillId="3" borderId="2" xfId="0" applyNumberFormat="1" applyFont="1" applyFill="1" applyBorder="1" applyAlignment="1">
      <alignment horizontal="center" vertical="center"/>
    </xf>
    <xf numFmtId="39" fontId="6" fillId="3" borderId="2" xfId="1" applyNumberFormat="1" applyFont="1" applyFill="1" applyBorder="1"/>
    <xf numFmtId="40" fontId="7" fillId="3" borderId="2" xfId="0" applyNumberFormat="1" applyFont="1" applyFill="1" applyBorder="1"/>
    <xf numFmtId="49" fontId="6" fillId="3" borderId="2" xfId="0" applyNumberFormat="1" applyFont="1" applyFill="1" applyBorder="1" applyAlignment="1">
      <alignment horizontal="center"/>
    </xf>
    <xf numFmtId="14" fontId="7" fillId="3" borderId="2" xfId="0" applyNumberFormat="1" applyFont="1" applyFill="1" applyBorder="1" applyAlignment="1">
      <alignment horizontal="center"/>
    </xf>
    <xf numFmtId="14" fontId="6" fillId="3" borderId="2" xfId="0" applyNumberFormat="1" applyFont="1" applyFill="1" applyBorder="1"/>
    <xf numFmtId="4" fontId="7" fillId="3" borderId="2" xfId="0" applyNumberFormat="1" applyFont="1" applyFill="1" applyBorder="1" applyAlignment="1">
      <alignment horizontal="right" vertical="center"/>
    </xf>
    <xf numFmtId="49" fontId="7" fillId="3" borderId="2" xfId="0" applyNumberFormat="1" applyFont="1" applyFill="1" applyBorder="1" applyAlignment="1">
      <alignment horizontal="center"/>
    </xf>
    <xf numFmtId="14" fontId="6" fillId="3" borderId="2" xfId="0" applyNumberFormat="1" applyFont="1" applyFill="1" applyBorder="1" applyAlignment="1">
      <alignment horizontal="center"/>
    </xf>
    <xf numFmtId="40" fontId="6" fillId="3" borderId="2" xfId="1" applyNumberFormat="1" applyFont="1" applyFill="1" applyBorder="1" applyAlignment="1">
      <alignment horizontal="righ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591205</xdr:colOff>
      <xdr:row>0</xdr:row>
      <xdr:rowOff>131378</xdr:rowOff>
    </xdr:from>
    <xdr:to>
      <xdr:col>5</xdr:col>
      <xdr:colOff>868801</xdr:colOff>
      <xdr:row>4</xdr:row>
      <xdr:rowOff>6961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3904058-5C0D-0A59-88F5-50BAC36214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49280" y="131378"/>
          <a:ext cx="2888922" cy="7804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91"/>
  <sheetViews>
    <sheetView tabSelected="1" zoomScaleNormal="100" zoomScaleSheetLayoutView="84" workbookViewId="0">
      <selection activeCell="H21" sqref="H21"/>
    </sheetView>
  </sheetViews>
  <sheetFormatPr baseColWidth="10" defaultRowHeight="18.75" x14ac:dyDescent="0.3"/>
  <cols>
    <col min="1" max="1" width="2.7109375" style="3" customWidth="1"/>
    <col min="2" max="2" width="34.5703125" style="3" customWidth="1"/>
    <col min="3" max="3" width="45.140625" style="3" customWidth="1"/>
    <col min="4" max="4" width="21.85546875" style="7" customWidth="1"/>
    <col min="5" max="5" width="17.42578125" style="3" customWidth="1"/>
    <col min="6" max="6" width="18" style="3" customWidth="1"/>
    <col min="7" max="7" width="15.7109375" style="3" customWidth="1"/>
    <col min="8" max="8" width="15.140625" style="3" customWidth="1"/>
    <col min="9" max="9" width="16.42578125" style="3" customWidth="1"/>
    <col min="10" max="10" width="27.5703125" style="17" customWidth="1"/>
    <col min="11" max="16384" width="11.42578125" style="3"/>
  </cols>
  <sheetData>
    <row r="1" spans="2:10" x14ac:dyDescent="0.3">
      <c r="B1" s="1"/>
      <c r="C1" s="1"/>
      <c r="D1" s="21"/>
      <c r="E1" s="1"/>
      <c r="F1" s="1"/>
      <c r="G1" s="1"/>
      <c r="H1" s="1"/>
      <c r="I1" s="1"/>
      <c r="J1" s="2"/>
    </row>
    <row r="2" spans="2:10" x14ac:dyDescent="0.3">
      <c r="B2" s="1"/>
      <c r="C2" s="1"/>
      <c r="D2" s="21"/>
      <c r="E2" s="1"/>
      <c r="F2" s="1"/>
      <c r="G2" s="1"/>
      <c r="H2" s="1"/>
      <c r="I2" s="1"/>
      <c r="J2" s="2"/>
    </row>
    <row r="3" spans="2:10" x14ac:dyDescent="0.3">
      <c r="B3" s="1"/>
      <c r="C3" s="1"/>
      <c r="D3" s="21"/>
      <c r="E3" s="1"/>
      <c r="F3" s="1"/>
      <c r="G3" s="1"/>
      <c r="H3" s="1"/>
      <c r="I3" s="1"/>
      <c r="J3" s="2"/>
    </row>
    <row r="4" spans="2:10" x14ac:dyDescent="0.3">
      <c r="B4" s="1"/>
      <c r="C4" s="1"/>
      <c r="D4" s="21"/>
      <c r="E4" s="1"/>
      <c r="F4" s="1"/>
      <c r="G4" s="1"/>
      <c r="H4" s="1"/>
      <c r="I4" s="1"/>
      <c r="J4" s="2"/>
    </row>
    <row r="5" spans="2:10" x14ac:dyDescent="0.3">
      <c r="B5" s="1"/>
      <c r="C5" s="1"/>
      <c r="D5" s="21"/>
      <c r="E5" s="1"/>
      <c r="F5" s="1"/>
      <c r="G5" s="1"/>
      <c r="H5" s="1"/>
      <c r="I5" s="1"/>
      <c r="J5" s="2"/>
    </row>
    <row r="6" spans="2:10" x14ac:dyDescent="0.3">
      <c r="B6" s="39" t="s">
        <v>55</v>
      </c>
      <c r="C6" s="39"/>
      <c r="D6" s="39"/>
      <c r="E6" s="39"/>
      <c r="F6" s="39"/>
      <c r="G6" s="39"/>
      <c r="H6" s="39"/>
      <c r="I6" s="39"/>
      <c r="J6" s="39"/>
    </row>
    <row r="7" spans="2:10" x14ac:dyDescent="0.3">
      <c r="B7" s="39" t="s">
        <v>0</v>
      </c>
      <c r="C7" s="39"/>
      <c r="D7" s="39"/>
      <c r="E7" s="39"/>
      <c r="F7" s="39"/>
      <c r="G7" s="39"/>
      <c r="H7" s="39"/>
      <c r="I7" s="39"/>
      <c r="J7" s="39"/>
    </row>
    <row r="8" spans="2:10" ht="19.5" thickBot="1" x14ac:dyDescent="0.35">
      <c r="B8" s="1"/>
      <c r="C8" s="1"/>
      <c r="D8" s="21"/>
      <c r="E8" s="1"/>
      <c r="F8" s="1"/>
      <c r="G8" s="1"/>
      <c r="H8" s="1"/>
      <c r="I8" s="1"/>
      <c r="J8" s="2"/>
    </row>
    <row r="9" spans="2:10" s="7" customFormat="1" ht="53.25" customHeight="1" x14ac:dyDescent="0.25">
      <c r="B9" s="4" t="s">
        <v>1</v>
      </c>
      <c r="C9" s="5" t="s">
        <v>2</v>
      </c>
      <c r="D9" s="6" t="s">
        <v>3</v>
      </c>
      <c r="E9" s="6" t="s">
        <v>4</v>
      </c>
      <c r="F9" s="6" t="s">
        <v>5</v>
      </c>
      <c r="G9" s="6" t="s">
        <v>6</v>
      </c>
      <c r="H9" s="6" t="s">
        <v>7</v>
      </c>
      <c r="I9" s="6" t="s">
        <v>8</v>
      </c>
      <c r="J9" s="6" t="s">
        <v>9</v>
      </c>
    </row>
    <row r="10" spans="2:10" s="8" customFormat="1" ht="24.75" customHeight="1" x14ac:dyDescent="0.3">
      <c r="B10" s="25" t="s">
        <v>17</v>
      </c>
      <c r="C10" s="25" t="s">
        <v>24</v>
      </c>
      <c r="D10" s="25" t="s">
        <v>56</v>
      </c>
      <c r="E10" s="26">
        <v>45659</v>
      </c>
      <c r="F10" s="30">
        <v>3806</v>
      </c>
      <c r="G10" s="28">
        <v>45674</v>
      </c>
      <c r="H10" s="30">
        <v>3806</v>
      </c>
      <c r="I10" s="27">
        <f>+F10-H10</f>
        <v>0</v>
      </c>
      <c r="J10" s="29" t="s">
        <v>53</v>
      </c>
    </row>
    <row r="11" spans="2:10" s="8" customFormat="1" ht="24.95" customHeight="1" x14ac:dyDescent="0.3">
      <c r="B11" s="25" t="s">
        <v>17</v>
      </c>
      <c r="C11" s="25" t="s">
        <v>24</v>
      </c>
      <c r="D11" s="25" t="s">
        <v>57</v>
      </c>
      <c r="E11" s="26">
        <v>45659</v>
      </c>
      <c r="F11" s="30">
        <v>963</v>
      </c>
      <c r="G11" s="28">
        <v>45674</v>
      </c>
      <c r="H11" s="30">
        <v>963</v>
      </c>
      <c r="I11" s="27">
        <f>+F11-H11</f>
        <v>0</v>
      </c>
      <c r="J11" s="29" t="s">
        <v>53</v>
      </c>
    </row>
    <row r="12" spans="2:10" s="8" customFormat="1" ht="24.95" customHeight="1" x14ac:dyDescent="0.3">
      <c r="B12" s="25" t="s">
        <v>17</v>
      </c>
      <c r="C12" s="25" t="s">
        <v>24</v>
      </c>
      <c r="D12" s="25" t="s">
        <v>58</v>
      </c>
      <c r="E12" s="26">
        <v>45659</v>
      </c>
      <c r="F12" s="30">
        <v>7798</v>
      </c>
      <c r="G12" s="28">
        <v>45674</v>
      </c>
      <c r="H12" s="30">
        <v>7798</v>
      </c>
      <c r="I12" s="27">
        <f>+F12-H12</f>
        <v>0</v>
      </c>
      <c r="J12" s="29" t="s">
        <v>53</v>
      </c>
    </row>
    <row r="13" spans="2:10" s="8" customFormat="1" ht="24.95" customHeight="1" x14ac:dyDescent="0.3">
      <c r="B13" s="25" t="s">
        <v>17</v>
      </c>
      <c r="C13" s="25" t="s">
        <v>24</v>
      </c>
      <c r="D13" s="25" t="s">
        <v>59</v>
      </c>
      <c r="E13" s="26">
        <v>45659</v>
      </c>
      <c r="F13" s="30">
        <v>596</v>
      </c>
      <c r="G13" s="28">
        <v>45674</v>
      </c>
      <c r="H13" s="30">
        <v>596</v>
      </c>
      <c r="I13" s="27">
        <f>+F13-H13</f>
        <v>0</v>
      </c>
      <c r="J13" s="29" t="s">
        <v>53</v>
      </c>
    </row>
    <row r="14" spans="2:10" s="8" customFormat="1" ht="24.95" customHeight="1" x14ac:dyDescent="0.3">
      <c r="B14" s="25" t="s">
        <v>18</v>
      </c>
      <c r="C14" s="25" t="s">
        <v>25</v>
      </c>
      <c r="D14" s="25" t="s">
        <v>60</v>
      </c>
      <c r="E14" s="26">
        <v>45654</v>
      </c>
      <c r="F14" s="31">
        <v>208898.48</v>
      </c>
      <c r="G14" s="28">
        <v>45687</v>
      </c>
      <c r="H14" s="31">
        <v>208898.48</v>
      </c>
      <c r="I14" s="27">
        <f t="shared" ref="I14:I77" si="0">+F14-H14</f>
        <v>0</v>
      </c>
      <c r="J14" s="29" t="s">
        <v>53</v>
      </c>
    </row>
    <row r="15" spans="2:10" s="8" customFormat="1" ht="24.95" customHeight="1" x14ac:dyDescent="0.3">
      <c r="B15" s="25" t="s">
        <v>18</v>
      </c>
      <c r="C15" s="25" t="s">
        <v>25</v>
      </c>
      <c r="D15" s="25" t="s">
        <v>30</v>
      </c>
      <c r="E15" s="26">
        <v>45631</v>
      </c>
      <c r="F15" s="31">
        <v>615337.21</v>
      </c>
      <c r="G15" s="28">
        <v>45673</v>
      </c>
      <c r="H15" s="31">
        <v>615337.21</v>
      </c>
      <c r="I15" s="27">
        <f t="shared" si="0"/>
        <v>0</v>
      </c>
      <c r="J15" s="29" t="s">
        <v>53</v>
      </c>
    </row>
    <row r="16" spans="2:10" s="8" customFormat="1" ht="24.95" customHeight="1" x14ac:dyDescent="0.3">
      <c r="B16" s="25" t="s">
        <v>18</v>
      </c>
      <c r="C16" s="25" t="s">
        <v>25</v>
      </c>
      <c r="D16" s="25" t="s">
        <v>61</v>
      </c>
      <c r="E16" s="26">
        <v>45662</v>
      </c>
      <c r="F16" s="31">
        <v>638898.85</v>
      </c>
      <c r="G16" s="28">
        <v>45673</v>
      </c>
      <c r="H16" s="31">
        <v>638898.85</v>
      </c>
      <c r="I16" s="27">
        <f t="shared" si="0"/>
        <v>0</v>
      </c>
      <c r="J16" s="29" t="s">
        <v>53</v>
      </c>
    </row>
    <row r="17" spans="2:10" s="8" customFormat="1" ht="24.95" customHeight="1" x14ac:dyDescent="0.3">
      <c r="B17" s="25" t="s">
        <v>19</v>
      </c>
      <c r="C17" s="25" t="s">
        <v>26</v>
      </c>
      <c r="D17" s="25" t="s">
        <v>31</v>
      </c>
      <c r="E17" s="33">
        <v>45653</v>
      </c>
      <c r="F17" s="27">
        <v>1361507.43</v>
      </c>
      <c r="G17" s="28">
        <v>45680</v>
      </c>
      <c r="H17" s="27">
        <v>1361507.43</v>
      </c>
      <c r="I17" s="27">
        <f t="shared" si="0"/>
        <v>0</v>
      </c>
      <c r="J17" s="29" t="s">
        <v>53</v>
      </c>
    </row>
    <row r="18" spans="2:10" s="8" customFormat="1" ht="24.95" customHeight="1" x14ac:dyDescent="0.3">
      <c r="B18" s="25" t="s">
        <v>19</v>
      </c>
      <c r="C18" s="25" t="s">
        <v>26</v>
      </c>
      <c r="D18" s="25" t="s">
        <v>32</v>
      </c>
      <c r="E18" s="33">
        <v>45653</v>
      </c>
      <c r="F18" s="27">
        <v>480391.78</v>
      </c>
      <c r="G18" s="28">
        <v>45680</v>
      </c>
      <c r="H18" s="27">
        <v>480391.78</v>
      </c>
      <c r="I18" s="27">
        <f t="shared" si="0"/>
        <v>0</v>
      </c>
      <c r="J18" s="29" t="s">
        <v>53</v>
      </c>
    </row>
    <row r="19" spans="2:10" s="8" customFormat="1" ht="24.95" customHeight="1" x14ac:dyDescent="0.3">
      <c r="B19" s="25" t="s">
        <v>19</v>
      </c>
      <c r="C19" s="25" t="s">
        <v>26</v>
      </c>
      <c r="D19" s="25" t="s">
        <v>33</v>
      </c>
      <c r="E19" s="33">
        <v>45653</v>
      </c>
      <c r="F19" s="27">
        <v>1358.5</v>
      </c>
      <c r="G19" s="28">
        <v>45680</v>
      </c>
      <c r="H19" s="27">
        <v>1358.5</v>
      </c>
      <c r="I19" s="27">
        <f t="shared" si="0"/>
        <v>0</v>
      </c>
      <c r="J19" s="29" t="s">
        <v>53</v>
      </c>
    </row>
    <row r="20" spans="2:10" s="8" customFormat="1" ht="24.95" customHeight="1" x14ac:dyDescent="0.3">
      <c r="B20" s="25" t="s">
        <v>19</v>
      </c>
      <c r="C20" s="25" t="s">
        <v>26</v>
      </c>
      <c r="D20" s="25" t="s">
        <v>34</v>
      </c>
      <c r="E20" s="33">
        <v>45653</v>
      </c>
      <c r="F20" s="27">
        <v>20654.34</v>
      </c>
      <c r="G20" s="28">
        <v>45680</v>
      </c>
      <c r="H20" s="27">
        <v>20654.34</v>
      </c>
      <c r="I20" s="27">
        <f t="shared" si="0"/>
        <v>0</v>
      </c>
      <c r="J20" s="29" t="s">
        <v>53</v>
      </c>
    </row>
    <row r="21" spans="2:10" s="8" customFormat="1" ht="24.95" customHeight="1" x14ac:dyDescent="0.3">
      <c r="B21" s="25" t="s">
        <v>19</v>
      </c>
      <c r="C21" s="25" t="s">
        <v>26</v>
      </c>
      <c r="D21" s="25" t="s">
        <v>35</v>
      </c>
      <c r="E21" s="33">
        <v>45653</v>
      </c>
      <c r="F21" s="27">
        <v>30998.5</v>
      </c>
      <c r="G21" s="28">
        <v>45680</v>
      </c>
      <c r="H21" s="27">
        <v>30998.5</v>
      </c>
      <c r="I21" s="27">
        <f t="shared" si="0"/>
        <v>0</v>
      </c>
      <c r="J21" s="29" t="s">
        <v>53</v>
      </c>
    </row>
    <row r="22" spans="2:10" s="8" customFormat="1" ht="24.95" customHeight="1" x14ac:dyDescent="0.3">
      <c r="B22" s="25" t="s">
        <v>19</v>
      </c>
      <c r="C22" s="25" t="s">
        <v>26</v>
      </c>
      <c r="D22" s="25" t="s">
        <v>36</v>
      </c>
      <c r="E22" s="33">
        <v>45653</v>
      </c>
      <c r="F22" s="27">
        <v>120802.5</v>
      </c>
      <c r="G22" s="28">
        <v>45680</v>
      </c>
      <c r="H22" s="27">
        <v>120802.5</v>
      </c>
      <c r="I22" s="27">
        <f t="shared" si="0"/>
        <v>0</v>
      </c>
      <c r="J22" s="29" t="s">
        <v>53</v>
      </c>
    </row>
    <row r="23" spans="2:10" s="8" customFormat="1" ht="24.95" customHeight="1" x14ac:dyDescent="0.3">
      <c r="B23" s="25" t="s">
        <v>19</v>
      </c>
      <c r="C23" s="25" t="s">
        <v>26</v>
      </c>
      <c r="D23" s="25" t="s">
        <v>37</v>
      </c>
      <c r="E23" s="33">
        <v>45653</v>
      </c>
      <c r="F23" s="27">
        <v>5054.5200000000004</v>
      </c>
      <c r="G23" s="28">
        <v>45680</v>
      </c>
      <c r="H23" s="27">
        <v>5054.5200000000004</v>
      </c>
      <c r="I23" s="27">
        <f t="shared" si="0"/>
        <v>0</v>
      </c>
      <c r="J23" s="29" t="s">
        <v>53</v>
      </c>
    </row>
    <row r="24" spans="2:10" s="8" customFormat="1" ht="24.95" customHeight="1" x14ac:dyDescent="0.3">
      <c r="B24" s="25" t="s">
        <v>19</v>
      </c>
      <c r="C24" s="25" t="s">
        <v>26</v>
      </c>
      <c r="D24" s="25" t="s">
        <v>62</v>
      </c>
      <c r="E24" s="33">
        <v>45684</v>
      </c>
      <c r="F24" s="27">
        <v>1579821.19</v>
      </c>
      <c r="G24" s="28"/>
      <c r="H24" s="27">
        <v>0</v>
      </c>
      <c r="I24" s="27">
        <f t="shared" si="0"/>
        <v>1579821.19</v>
      </c>
      <c r="J24" s="29" t="s">
        <v>54</v>
      </c>
    </row>
    <row r="25" spans="2:10" s="8" customFormat="1" ht="24.95" customHeight="1" x14ac:dyDescent="0.3">
      <c r="B25" s="25" t="s">
        <v>19</v>
      </c>
      <c r="C25" s="25" t="s">
        <v>26</v>
      </c>
      <c r="D25" s="25" t="s">
        <v>63</v>
      </c>
      <c r="E25" s="33">
        <v>45684</v>
      </c>
      <c r="F25" s="27">
        <v>504207.07</v>
      </c>
      <c r="G25" s="28"/>
      <c r="H25" s="27">
        <v>0</v>
      </c>
      <c r="I25" s="27">
        <f t="shared" si="0"/>
        <v>504207.07</v>
      </c>
      <c r="J25" s="29" t="s">
        <v>54</v>
      </c>
    </row>
    <row r="26" spans="2:10" s="8" customFormat="1" ht="24.95" customHeight="1" x14ac:dyDescent="0.3">
      <c r="B26" s="25" t="s">
        <v>19</v>
      </c>
      <c r="C26" s="25" t="s">
        <v>26</v>
      </c>
      <c r="D26" s="25" t="s">
        <v>64</v>
      </c>
      <c r="E26" s="33">
        <v>45684</v>
      </c>
      <c r="F26" s="27">
        <v>1398.36</v>
      </c>
      <c r="G26" s="28"/>
      <c r="H26" s="27">
        <v>0</v>
      </c>
      <c r="I26" s="27">
        <f t="shared" si="0"/>
        <v>1398.36</v>
      </c>
      <c r="J26" s="29" t="s">
        <v>54</v>
      </c>
    </row>
    <row r="27" spans="2:10" s="8" customFormat="1" ht="24.95" customHeight="1" x14ac:dyDescent="0.3">
      <c r="B27" s="25" t="s">
        <v>19</v>
      </c>
      <c r="C27" s="25" t="s">
        <v>26</v>
      </c>
      <c r="D27" s="25" t="s">
        <v>65</v>
      </c>
      <c r="E27" s="33">
        <v>45684</v>
      </c>
      <c r="F27" s="27">
        <v>21307.45</v>
      </c>
      <c r="G27" s="28"/>
      <c r="H27" s="27">
        <v>0</v>
      </c>
      <c r="I27" s="27">
        <f t="shared" si="0"/>
        <v>21307.45</v>
      </c>
      <c r="J27" s="29" t="s">
        <v>54</v>
      </c>
    </row>
    <row r="28" spans="2:10" s="8" customFormat="1" ht="24.95" customHeight="1" x14ac:dyDescent="0.3">
      <c r="B28" s="25" t="s">
        <v>19</v>
      </c>
      <c r="C28" s="25" t="s">
        <v>26</v>
      </c>
      <c r="D28" s="25" t="s">
        <v>66</v>
      </c>
      <c r="E28" s="33">
        <v>45684</v>
      </c>
      <c r="F28" s="27">
        <v>31908.04</v>
      </c>
      <c r="G28" s="28"/>
      <c r="H28" s="27">
        <v>0</v>
      </c>
      <c r="I28" s="27">
        <f t="shared" si="0"/>
        <v>31908.04</v>
      </c>
      <c r="J28" s="29" t="s">
        <v>54</v>
      </c>
    </row>
    <row r="29" spans="2:10" s="8" customFormat="1" ht="24.95" customHeight="1" x14ac:dyDescent="0.3">
      <c r="B29" s="25" t="s">
        <v>19</v>
      </c>
      <c r="C29" s="25" t="s">
        <v>26</v>
      </c>
      <c r="D29" s="25" t="s">
        <v>67</v>
      </c>
      <c r="E29" s="33">
        <v>45684</v>
      </c>
      <c r="F29" s="27">
        <v>124347.03</v>
      </c>
      <c r="G29" s="28"/>
      <c r="H29" s="27">
        <v>0</v>
      </c>
      <c r="I29" s="27">
        <f t="shared" si="0"/>
        <v>124347.03</v>
      </c>
      <c r="J29" s="29" t="s">
        <v>54</v>
      </c>
    </row>
    <row r="30" spans="2:10" s="8" customFormat="1" ht="24.95" customHeight="1" x14ac:dyDescent="0.3">
      <c r="B30" s="25" t="s">
        <v>19</v>
      </c>
      <c r="C30" s="25" t="s">
        <v>26</v>
      </c>
      <c r="D30" s="25" t="s">
        <v>68</v>
      </c>
      <c r="E30" s="33">
        <v>45684</v>
      </c>
      <c r="F30" s="27">
        <v>5271.87</v>
      </c>
      <c r="G30" s="28"/>
      <c r="H30" s="27">
        <v>0</v>
      </c>
      <c r="I30" s="27">
        <f t="shared" si="0"/>
        <v>5271.87</v>
      </c>
      <c r="J30" s="29" t="s">
        <v>54</v>
      </c>
    </row>
    <row r="31" spans="2:10" s="8" customFormat="1" ht="24.95" customHeight="1" x14ac:dyDescent="0.3">
      <c r="B31" s="36" t="s">
        <v>20</v>
      </c>
      <c r="C31" s="36" t="s">
        <v>27</v>
      </c>
      <c r="D31" s="36" t="s">
        <v>69</v>
      </c>
      <c r="E31" s="37">
        <v>45476</v>
      </c>
      <c r="F31" s="38">
        <v>1238702.43</v>
      </c>
      <c r="G31" s="34">
        <v>45666</v>
      </c>
      <c r="H31" s="27">
        <v>1238702.43</v>
      </c>
      <c r="I31" s="27">
        <f t="shared" si="0"/>
        <v>0</v>
      </c>
      <c r="J31" s="29" t="s">
        <v>53</v>
      </c>
    </row>
    <row r="32" spans="2:10" s="8" customFormat="1" ht="24.95" customHeight="1" x14ac:dyDescent="0.3">
      <c r="B32" s="36" t="s">
        <v>20</v>
      </c>
      <c r="C32" s="36" t="s">
        <v>27</v>
      </c>
      <c r="D32" s="36" t="s">
        <v>70</v>
      </c>
      <c r="E32" s="37">
        <v>45483</v>
      </c>
      <c r="F32" s="38">
        <v>1329360.8400000001</v>
      </c>
      <c r="G32" s="34">
        <v>45666</v>
      </c>
      <c r="H32" s="27">
        <v>1329360.8400000001</v>
      </c>
      <c r="I32" s="27">
        <f t="shared" si="0"/>
        <v>0</v>
      </c>
      <c r="J32" s="29" t="s">
        <v>53</v>
      </c>
    </row>
    <row r="33" spans="2:10" s="8" customFormat="1" ht="24.95" customHeight="1" x14ac:dyDescent="0.3">
      <c r="B33" s="36" t="s">
        <v>20</v>
      </c>
      <c r="C33" s="36" t="s">
        <v>27</v>
      </c>
      <c r="D33" s="36" t="s">
        <v>71</v>
      </c>
      <c r="E33" s="37">
        <v>45489</v>
      </c>
      <c r="F33" s="38">
        <v>169158.33</v>
      </c>
      <c r="G33" s="34">
        <v>45666</v>
      </c>
      <c r="H33" s="27">
        <v>169158.33</v>
      </c>
      <c r="I33" s="27">
        <f t="shared" si="0"/>
        <v>0</v>
      </c>
      <c r="J33" s="29" t="s">
        <v>53</v>
      </c>
    </row>
    <row r="34" spans="2:10" s="8" customFormat="1" ht="24.95" customHeight="1" x14ac:dyDescent="0.3">
      <c r="B34" s="36" t="s">
        <v>20</v>
      </c>
      <c r="C34" s="36" t="s">
        <v>27</v>
      </c>
      <c r="D34" s="36" t="s">
        <v>72</v>
      </c>
      <c r="E34" s="37">
        <v>45496</v>
      </c>
      <c r="F34" s="38">
        <v>186014.04</v>
      </c>
      <c r="G34" s="34">
        <v>45666</v>
      </c>
      <c r="H34" s="27">
        <v>186014.04</v>
      </c>
      <c r="I34" s="27">
        <f t="shared" si="0"/>
        <v>0</v>
      </c>
      <c r="J34" s="29" t="s">
        <v>53</v>
      </c>
    </row>
    <row r="35" spans="2:10" s="8" customFormat="1" ht="24.95" customHeight="1" x14ac:dyDescent="0.3">
      <c r="B35" s="36" t="s">
        <v>20</v>
      </c>
      <c r="C35" s="36" t="s">
        <v>27</v>
      </c>
      <c r="D35" s="36" t="s">
        <v>73</v>
      </c>
      <c r="E35" s="37">
        <v>45503</v>
      </c>
      <c r="F35" s="38">
        <v>138383.5</v>
      </c>
      <c r="G35" s="34">
        <v>45666</v>
      </c>
      <c r="H35" s="27">
        <v>138383.5</v>
      </c>
      <c r="I35" s="27">
        <f t="shared" si="0"/>
        <v>0</v>
      </c>
      <c r="J35" s="29" t="s">
        <v>53</v>
      </c>
    </row>
    <row r="36" spans="2:10" s="8" customFormat="1" ht="24.95" customHeight="1" x14ac:dyDescent="0.3">
      <c r="B36" s="36" t="s">
        <v>20</v>
      </c>
      <c r="C36" s="36" t="s">
        <v>27</v>
      </c>
      <c r="D36" s="36" t="s">
        <v>74</v>
      </c>
      <c r="E36" s="37">
        <v>45504</v>
      </c>
      <c r="F36" s="38">
        <v>1248783.8400000001</v>
      </c>
      <c r="G36" s="34">
        <v>45666</v>
      </c>
      <c r="H36" s="27">
        <v>1248783.8400000001</v>
      </c>
      <c r="I36" s="27">
        <f t="shared" si="0"/>
        <v>0</v>
      </c>
      <c r="J36" s="29" t="s">
        <v>53</v>
      </c>
    </row>
    <row r="37" spans="2:10" s="8" customFormat="1" ht="24.95" customHeight="1" x14ac:dyDescent="0.3">
      <c r="B37" s="36" t="s">
        <v>20</v>
      </c>
      <c r="C37" s="36" t="s">
        <v>27</v>
      </c>
      <c r="D37" s="36" t="s">
        <v>75</v>
      </c>
      <c r="E37" s="37">
        <v>45505</v>
      </c>
      <c r="F37" s="38">
        <v>118611.74</v>
      </c>
      <c r="G37" s="34">
        <v>45666</v>
      </c>
      <c r="H37" s="27">
        <v>118611.74</v>
      </c>
      <c r="I37" s="27">
        <f t="shared" si="0"/>
        <v>0</v>
      </c>
      <c r="J37" s="29" t="s">
        <v>53</v>
      </c>
    </row>
    <row r="38" spans="2:10" s="8" customFormat="1" ht="24.95" customHeight="1" x14ac:dyDescent="0.3">
      <c r="B38" s="36" t="s">
        <v>20</v>
      </c>
      <c r="C38" s="36" t="s">
        <v>27</v>
      </c>
      <c r="D38" s="36" t="s">
        <v>76</v>
      </c>
      <c r="E38" s="37">
        <v>45510</v>
      </c>
      <c r="F38" s="38">
        <v>111916.49</v>
      </c>
      <c r="G38" s="34">
        <v>45666</v>
      </c>
      <c r="H38" s="27">
        <v>111916.49</v>
      </c>
      <c r="I38" s="27">
        <f t="shared" si="0"/>
        <v>0</v>
      </c>
      <c r="J38" s="29" t="s">
        <v>53</v>
      </c>
    </row>
    <row r="39" spans="2:10" s="8" customFormat="1" ht="24.95" customHeight="1" x14ac:dyDescent="0.3">
      <c r="B39" s="36" t="s">
        <v>20</v>
      </c>
      <c r="C39" s="36" t="s">
        <v>27</v>
      </c>
      <c r="D39" s="36" t="s">
        <v>77</v>
      </c>
      <c r="E39" s="37">
        <v>45517</v>
      </c>
      <c r="F39" s="38">
        <v>111458.6</v>
      </c>
      <c r="G39" s="34">
        <v>45666</v>
      </c>
      <c r="H39" s="27">
        <v>111458.6</v>
      </c>
      <c r="I39" s="27">
        <f t="shared" si="0"/>
        <v>0</v>
      </c>
      <c r="J39" s="29" t="s">
        <v>53</v>
      </c>
    </row>
    <row r="40" spans="2:10" s="8" customFormat="1" ht="24.95" customHeight="1" x14ac:dyDescent="0.3">
      <c r="B40" s="36" t="s">
        <v>20</v>
      </c>
      <c r="C40" s="36" t="s">
        <v>27</v>
      </c>
      <c r="D40" s="36" t="s">
        <v>78</v>
      </c>
      <c r="E40" s="37">
        <v>45524</v>
      </c>
      <c r="F40" s="38">
        <v>72792.929999999993</v>
      </c>
      <c r="G40" s="34">
        <v>45666</v>
      </c>
      <c r="H40" s="27">
        <v>72792.929999999993</v>
      </c>
      <c r="I40" s="27">
        <f t="shared" si="0"/>
        <v>0</v>
      </c>
      <c r="J40" s="29" t="s">
        <v>53</v>
      </c>
    </row>
    <row r="41" spans="2:10" s="8" customFormat="1" ht="24.95" customHeight="1" x14ac:dyDescent="0.3">
      <c r="B41" s="36" t="s">
        <v>20</v>
      </c>
      <c r="C41" s="36" t="s">
        <v>27</v>
      </c>
      <c r="D41" s="36" t="s">
        <v>79</v>
      </c>
      <c r="E41" s="37">
        <v>45664</v>
      </c>
      <c r="F41" s="38">
        <v>868669.73</v>
      </c>
      <c r="G41" s="34"/>
      <c r="H41" s="27">
        <v>0</v>
      </c>
      <c r="I41" s="27">
        <f t="shared" si="0"/>
        <v>868669.73</v>
      </c>
      <c r="J41" s="29" t="s">
        <v>54</v>
      </c>
    </row>
    <row r="42" spans="2:10" s="8" customFormat="1" ht="24.95" customHeight="1" x14ac:dyDescent="0.3">
      <c r="B42" s="36" t="s">
        <v>20</v>
      </c>
      <c r="C42" s="36" t="s">
        <v>27</v>
      </c>
      <c r="D42" s="36" t="s">
        <v>80</v>
      </c>
      <c r="E42" s="37">
        <v>45665</v>
      </c>
      <c r="F42" s="38">
        <v>21509241.359999999</v>
      </c>
      <c r="G42" s="34"/>
      <c r="H42" s="27">
        <v>0</v>
      </c>
      <c r="I42" s="27">
        <f t="shared" si="0"/>
        <v>21509241.359999999</v>
      </c>
      <c r="J42" s="29" t="s">
        <v>54</v>
      </c>
    </row>
    <row r="43" spans="2:10" s="8" customFormat="1" ht="24.95" customHeight="1" x14ac:dyDescent="0.3">
      <c r="B43" s="36" t="s">
        <v>20</v>
      </c>
      <c r="C43" s="36" t="s">
        <v>27</v>
      </c>
      <c r="D43" s="36" t="s">
        <v>81</v>
      </c>
      <c r="E43" s="37">
        <v>45671</v>
      </c>
      <c r="F43" s="38">
        <v>2607240.14</v>
      </c>
      <c r="G43" s="34"/>
      <c r="H43" s="27">
        <v>0</v>
      </c>
      <c r="I43" s="27">
        <f t="shared" si="0"/>
        <v>2607240.14</v>
      </c>
      <c r="J43" s="29" t="s">
        <v>54</v>
      </c>
    </row>
    <row r="44" spans="2:10" s="8" customFormat="1" ht="24.95" customHeight="1" x14ac:dyDescent="0.3">
      <c r="B44" s="36" t="s">
        <v>20</v>
      </c>
      <c r="C44" s="36" t="s">
        <v>27</v>
      </c>
      <c r="D44" s="36" t="s">
        <v>82</v>
      </c>
      <c r="E44" s="37">
        <v>45672</v>
      </c>
      <c r="F44" s="38">
        <v>33842720.840000004</v>
      </c>
      <c r="G44" s="34"/>
      <c r="H44" s="27">
        <v>0</v>
      </c>
      <c r="I44" s="27">
        <f t="shared" si="0"/>
        <v>33842720.840000004</v>
      </c>
      <c r="J44" s="29" t="s">
        <v>54</v>
      </c>
    </row>
    <row r="45" spans="2:10" s="8" customFormat="1" ht="24.95" customHeight="1" x14ac:dyDescent="0.3">
      <c r="B45" s="36" t="s">
        <v>20</v>
      </c>
      <c r="C45" s="36" t="s">
        <v>27</v>
      </c>
      <c r="D45" s="36" t="s">
        <v>83</v>
      </c>
      <c r="E45" s="37">
        <v>45677</v>
      </c>
      <c r="F45" s="38">
        <v>3079314.88</v>
      </c>
      <c r="G45" s="34"/>
      <c r="H45" s="27">
        <v>0</v>
      </c>
      <c r="I45" s="27">
        <f t="shared" si="0"/>
        <v>3079314.88</v>
      </c>
      <c r="J45" s="29" t="s">
        <v>54</v>
      </c>
    </row>
    <row r="46" spans="2:10" s="8" customFormat="1" ht="24.95" customHeight="1" x14ac:dyDescent="0.3">
      <c r="B46" s="36" t="s">
        <v>20</v>
      </c>
      <c r="C46" s="36" t="s">
        <v>27</v>
      </c>
      <c r="D46" s="36" t="s">
        <v>84</v>
      </c>
      <c r="E46" s="37">
        <v>45679</v>
      </c>
      <c r="F46" s="38">
        <v>26174232.809999999</v>
      </c>
      <c r="G46" s="34"/>
      <c r="H46" s="27">
        <v>0</v>
      </c>
      <c r="I46" s="27">
        <f t="shared" si="0"/>
        <v>26174232.809999999</v>
      </c>
      <c r="J46" s="29" t="s">
        <v>54</v>
      </c>
    </row>
    <row r="47" spans="2:10" s="8" customFormat="1" ht="24.95" customHeight="1" x14ac:dyDescent="0.3">
      <c r="B47" s="36" t="s">
        <v>20</v>
      </c>
      <c r="C47" s="36" t="s">
        <v>27</v>
      </c>
      <c r="D47" s="36" t="s">
        <v>85</v>
      </c>
      <c r="E47" s="37">
        <v>45685</v>
      </c>
      <c r="F47" s="38">
        <v>2533275.86</v>
      </c>
      <c r="G47" s="34"/>
      <c r="H47" s="27">
        <v>0</v>
      </c>
      <c r="I47" s="27">
        <f t="shared" si="0"/>
        <v>2533275.86</v>
      </c>
      <c r="J47" s="29" t="s">
        <v>54</v>
      </c>
    </row>
    <row r="48" spans="2:10" s="8" customFormat="1" ht="24.95" customHeight="1" x14ac:dyDescent="0.3">
      <c r="B48" s="36" t="s">
        <v>20</v>
      </c>
      <c r="C48" s="36" t="s">
        <v>27</v>
      </c>
      <c r="D48" s="36" t="s">
        <v>86</v>
      </c>
      <c r="E48" s="37">
        <v>45686</v>
      </c>
      <c r="F48" s="38">
        <v>30248966.539999999</v>
      </c>
      <c r="G48" s="34"/>
      <c r="H48" s="27">
        <v>0</v>
      </c>
      <c r="I48" s="27">
        <f t="shared" si="0"/>
        <v>30248966.539999999</v>
      </c>
      <c r="J48" s="29" t="s">
        <v>54</v>
      </c>
    </row>
    <row r="49" spans="2:10" s="8" customFormat="1" ht="24.95" customHeight="1" x14ac:dyDescent="0.3">
      <c r="B49" s="25" t="s">
        <v>21</v>
      </c>
      <c r="C49" s="25" t="s">
        <v>28</v>
      </c>
      <c r="D49" s="25" t="s">
        <v>38</v>
      </c>
      <c r="E49" s="33">
        <v>45645</v>
      </c>
      <c r="F49" s="35">
        <v>128.19999999999999</v>
      </c>
      <c r="G49" s="28">
        <v>45673</v>
      </c>
      <c r="H49" s="35">
        <v>128.19999999999999</v>
      </c>
      <c r="I49" s="27">
        <f t="shared" si="0"/>
        <v>0</v>
      </c>
      <c r="J49" s="29" t="s">
        <v>53</v>
      </c>
    </row>
    <row r="50" spans="2:10" s="8" customFormat="1" ht="24.95" customHeight="1" x14ac:dyDescent="0.3">
      <c r="B50" s="25" t="s">
        <v>21</v>
      </c>
      <c r="C50" s="25" t="s">
        <v>28</v>
      </c>
      <c r="D50" s="25" t="s">
        <v>39</v>
      </c>
      <c r="E50" s="33">
        <v>45645</v>
      </c>
      <c r="F50" s="35">
        <v>7227.8</v>
      </c>
      <c r="G50" s="28">
        <v>45673</v>
      </c>
      <c r="H50" s="35">
        <v>7227.8</v>
      </c>
      <c r="I50" s="27">
        <f t="shared" si="0"/>
        <v>0</v>
      </c>
      <c r="J50" s="29" t="s">
        <v>53</v>
      </c>
    </row>
    <row r="51" spans="2:10" s="8" customFormat="1" ht="24.95" customHeight="1" x14ac:dyDescent="0.3">
      <c r="B51" s="25" t="s">
        <v>21</v>
      </c>
      <c r="C51" s="25" t="s">
        <v>28</v>
      </c>
      <c r="D51" s="25" t="s">
        <v>40</v>
      </c>
      <c r="E51" s="33">
        <v>45645</v>
      </c>
      <c r="F51" s="35">
        <v>639.05999999999995</v>
      </c>
      <c r="G51" s="28">
        <v>45673</v>
      </c>
      <c r="H51" s="35">
        <v>639.05999999999995</v>
      </c>
      <c r="I51" s="27">
        <f t="shared" si="0"/>
        <v>0</v>
      </c>
      <c r="J51" s="29" t="s">
        <v>53</v>
      </c>
    </row>
    <row r="52" spans="2:10" s="8" customFormat="1" ht="24.95" customHeight="1" x14ac:dyDescent="0.3">
      <c r="B52" s="25" t="s">
        <v>21</v>
      </c>
      <c r="C52" s="25" t="s">
        <v>28</v>
      </c>
      <c r="D52" s="25" t="s">
        <v>41</v>
      </c>
      <c r="E52" s="33">
        <v>45646</v>
      </c>
      <c r="F52" s="35">
        <v>497075.93</v>
      </c>
      <c r="G52" s="28">
        <v>45673</v>
      </c>
      <c r="H52" s="35">
        <v>497075.93</v>
      </c>
      <c r="I52" s="27">
        <f t="shared" si="0"/>
        <v>0</v>
      </c>
      <c r="J52" s="29" t="s">
        <v>53</v>
      </c>
    </row>
    <row r="53" spans="2:10" s="8" customFormat="1" ht="24.95" customHeight="1" x14ac:dyDescent="0.3">
      <c r="B53" s="25" t="s">
        <v>21</v>
      </c>
      <c r="C53" s="25" t="s">
        <v>28</v>
      </c>
      <c r="D53" s="25" t="s">
        <v>42</v>
      </c>
      <c r="E53" s="33">
        <v>45650</v>
      </c>
      <c r="F53" s="35">
        <v>7334.09</v>
      </c>
      <c r="G53" s="28">
        <v>45673</v>
      </c>
      <c r="H53" s="35">
        <v>7334.09</v>
      </c>
      <c r="I53" s="27">
        <f t="shared" si="0"/>
        <v>0</v>
      </c>
      <c r="J53" s="29" t="s">
        <v>53</v>
      </c>
    </row>
    <row r="54" spans="2:10" s="8" customFormat="1" ht="24.95" customHeight="1" x14ac:dyDescent="0.3">
      <c r="B54" s="25" t="s">
        <v>21</v>
      </c>
      <c r="C54" s="25" t="s">
        <v>28</v>
      </c>
      <c r="D54" s="25" t="s">
        <v>43</v>
      </c>
      <c r="E54" s="33">
        <v>45653</v>
      </c>
      <c r="F54" s="35">
        <v>13140.82</v>
      </c>
      <c r="G54" s="28">
        <v>45673</v>
      </c>
      <c r="H54" s="35">
        <v>13140.82</v>
      </c>
      <c r="I54" s="27">
        <f t="shared" si="0"/>
        <v>0</v>
      </c>
      <c r="J54" s="29" t="s">
        <v>53</v>
      </c>
    </row>
    <row r="55" spans="2:10" s="8" customFormat="1" ht="24.95" customHeight="1" x14ac:dyDescent="0.3">
      <c r="B55" s="25" t="s">
        <v>21</v>
      </c>
      <c r="C55" s="25" t="s">
        <v>28</v>
      </c>
      <c r="D55" s="25" t="s">
        <v>44</v>
      </c>
      <c r="E55" s="33">
        <v>45653</v>
      </c>
      <c r="F55" s="35">
        <v>20757.080000000002</v>
      </c>
      <c r="G55" s="28">
        <v>45673</v>
      </c>
      <c r="H55" s="35">
        <v>20757.080000000002</v>
      </c>
      <c r="I55" s="27">
        <f t="shared" si="0"/>
        <v>0</v>
      </c>
      <c r="J55" s="29" t="s">
        <v>53</v>
      </c>
    </row>
    <row r="56" spans="2:10" s="8" customFormat="1" ht="24.95" customHeight="1" x14ac:dyDescent="0.3">
      <c r="B56" s="25" t="s">
        <v>21</v>
      </c>
      <c r="C56" s="25" t="s">
        <v>28</v>
      </c>
      <c r="D56" s="25" t="s">
        <v>87</v>
      </c>
      <c r="E56" s="33">
        <v>45675</v>
      </c>
      <c r="F56" s="35">
        <v>128.53</v>
      </c>
      <c r="G56" s="28"/>
      <c r="H56" s="35">
        <v>0</v>
      </c>
      <c r="I56" s="27">
        <f t="shared" si="0"/>
        <v>128.53</v>
      </c>
      <c r="J56" s="29" t="s">
        <v>54</v>
      </c>
    </row>
    <row r="57" spans="2:10" s="8" customFormat="1" ht="24.95" customHeight="1" x14ac:dyDescent="0.3">
      <c r="B57" s="25" t="s">
        <v>21</v>
      </c>
      <c r="C57" s="25" t="s">
        <v>28</v>
      </c>
      <c r="D57" s="25" t="s">
        <v>88</v>
      </c>
      <c r="E57" s="33">
        <v>45675</v>
      </c>
      <c r="F57" s="35">
        <v>815.52</v>
      </c>
      <c r="G57" s="28"/>
      <c r="H57" s="35">
        <v>0</v>
      </c>
      <c r="I57" s="27">
        <f t="shared" si="0"/>
        <v>815.52</v>
      </c>
      <c r="J57" s="29" t="s">
        <v>54</v>
      </c>
    </row>
    <row r="58" spans="2:10" s="8" customFormat="1" ht="24.95" customHeight="1" x14ac:dyDescent="0.3">
      <c r="B58" s="25" t="s">
        <v>21</v>
      </c>
      <c r="C58" s="25" t="s">
        <v>28</v>
      </c>
      <c r="D58" s="25" t="s">
        <v>89</v>
      </c>
      <c r="E58" s="33">
        <v>45679</v>
      </c>
      <c r="F58" s="35">
        <v>13149.89</v>
      </c>
      <c r="G58" s="28"/>
      <c r="H58" s="35">
        <v>0</v>
      </c>
      <c r="I58" s="27">
        <f t="shared" si="0"/>
        <v>13149.89</v>
      </c>
      <c r="J58" s="29" t="s">
        <v>54</v>
      </c>
    </row>
    <row r="59" spans="2:10" s="8" customFormat="1" ht="24.95" customHeight="1" x14ac:dyDescent="0.3">
      <c r="B59" s="25" t="s">
        <v>21</v>
      </c>
      <c r="C59" s="25" t="s">
        <v>28</v>
      </c>
      <c r="D59" s="25" t="s">
        <v>90</v>
      </c>
      <c r="E59" s="33">
        <v>45680</v>
      </c>
      <c r="F59" s="35">
        <v>18334.509999999998</v>
      </c>
      <c r="G59" s="28"/>
      <c r="H59" s="35">
        <v>0</v>
      </c>
      <c r="I59" s="27">
        <f t="shared" si="0"/>
        <v>18334.509999999998</v>
      </c>
      <c r="J59" s="29" t="s">
        <v>54</v>
      </c>
    </row>
    <row r="60" spans="2:10" s="8" customFormat="1" ht="24.95" customHeight="1" x14ac:dyDescent="0.3">
      <c r="B60" s="25" t="s">
        <v>21</v>
      </c>
      <c r="C60" s="25" t="s">
        <v>28</v>
      </c>
      <c r="D60" s="25" t="s">
        <v>91</v>
      </c>
      <c r="E60" s="33">
        <v>45685</v>
      </c>
      <c r="F60" s="35">
        <v>2619.52</v>
      </c>
      <c r="G60" s="28"/>
      <c r="H60" s="35">
        <v>0</v>
      </c>
      <c r="I60" s="27">
        <f t="shared" si="0"/>
        <v>2619.52</v>
      </c>
      <c r="J60" s="29" t="s">
        <v>54</v>
      </c>
    </row>
    <row r="61" spans="2:10" s="8" customFormat="1" ht="24.95" customHeight="1" x14ac:dyDescent="0.3">
      <c r="B61" s="25" t="s">
        <v>21</v>
      </c>
      <c r="C61" s="25" t="s">
        <v>28</v>
      </c>
      <c r="D61" s="25" t="s">
        <v>92</v>
      </c>
      <c r="E61" s="33">
        <v>45686</v>
      </c>
      <c r="F61" s="35">
        <v>179700.67</v>
      </c>
      <c r="G61" s="28"/>
      <c r="H61" s="35">
        <v>0</v>
      </c>
      <c r="I61" s="27">
        <f t="shared" si="0"/>
        <v>179700.67</v>
      </c>
      <c r="J61" s="29" t="s">
        <v>54</v>
      </c>
    </row>
    <row r="62" spans="2:10" s="8" customFormat="1" ht="24.95" customHeight="1" x14ac:dyDescent="0.3">
      <c r="B62" s="25" t="s">
        <v>21</v>
      </c>
      <c r="C62" s="25" t="s">
        <v>28</v>
      </c>
      <c r="D62" s="25" t="s">
        <v>93</v>
      </c>
      <c r="E62" s="33">
        <v>45686</v>
      </c>
      <c r="F62" s="35">
        <v>3971.36</v>
      </c>
      <c r="G62" s="28"/>
      <c r="H62" s="35">
        <v>0</v>
      </c>
      <c r="I62" s="27">
        <f t="shared" si="0"/>
        <v>3971.36</v>
      </c>
      <c r="J62" s="29" t="s">
        <v>54</v>
      </c>
    </row>
    <row r="63" spans="2:10" s="8" customFormat="1" ht="24.95" customHeight="1" x14ac:dyDescent="0.3">
      <c r="B63" s="25" t="s">
        <v>22</v>
      </c>
      <c r="C63" s="25" t="s">
        <v>28</v>
      </c>
      <c r="D63" s="25" t="s">
        <v>45</v>
      </c>
      <c r="E63" s="33">
        <v>45657</v>
      </c>
      <c r="F63" s="35">
        <v>436485.76</v>
      </c>
      <c r="G63" s="28">
        <v>45674</v>
      </c>
      <c r="H63" s="35">
        <v>436485.76</v>
      </c>
      <c r="I63" s="27">
        <f t="shared" si="0"/>
        <v>0</v>
      </c>
      <c r="J63" s="29" t="s">
        <v>53</v>
      </c>
    </row>
    <row r="64" spans="2:10" s="8" customFormat="1" ht="24.95" customHeight="1" x14ac:dyDescent="0.3">
      <c r="B64" s="25" t="s">
        <v>22</v>
      </c>
      <c r="C64" s="25" t="s">
        <v>28</v>
      </c>
      <c r="D64" s="25" t="s">
        <v>46</v>
      </c>
      <c r="E64" s="33">
        <v>45657</v>
      </c>
      <c r="F64" s="35">
        <v>509625.06</v>
      </c>
      <c r="G64" s="28">
        <v>45674</v>
      </c>
      <c r="H64" s="35">
        <v>509625.06</v>
      </c>
      <c r="I64" s="27">
        <f t="shared" si="0"/>
        <v>0</v>
      </c>
      <c r="J64" s="29" t="s">
        <v>53</v>
      </c>
    </row>
    <row r="65" spans="2:10" s="8" customFormat="1" ht="24.95" customHeight="1" x14ac:dyDescent="0.3">
      <c r="B65" s="25" t="s">
        <v>22</v>
      </c>
      <c r="C65" s="25" t="s">
        <v>28</v>
      </c>
      <c r="D65" s="25" t="s">
        <v>47</v>
      </c>
      <c r="E65" s="33">
        <v>45657</v>
      </c>
      <c r="F65" s="35">
        <v>301.36</v>
      </c>
      <c r="G65" s="28">
        <v>45674</v>
      </c>
      <c r="H65" s="35">
        <v>301.36</v>
      </c>
      <c r="I65" s="27">
        <f t="shared" si="0"/>
        <v>0</v>
      </c>
      <c r="J65" s="29" t="s">
        <v>53</v>
      </c>
    </row>
    <row r="66" spans="2:10" s="8" customFormat="1" ht="24.95" customHeight="1" x14ac:dyDescent="0.3">
      <c r="B66" s="25" t="s">
        <v>22</v>
      </c>
      <c r="C66" s="25" t="s">
        <v>28</v>
      </c>
      <c r="D66" s="25" t="s">
        <v>48</v>
      </c>
      <c r="E66" s="33">
        <v>45657</v>
      </c>
      <c r="F66" s="35">
        <v>861.66</v>
      </c>
      <c r="G66" s="28">
        <v>45674</v>
      </c>
      <c r="H66" s="35">
        <v>861.66</v>
      </c>
      <c r="I66" s="27">
        <f t="shared" si="0"/>
        <v>0</v>
      </c>
      <c r="J66" s="29" t="s">
        <v>53</v>
      </c>
    </row>
    <row r="67" spans="2:10" s="8" customFormat="1" ht="24.95" customHeight="1" x14ac:dyDescent="0.3">
      <c r="B67" s="25" t="s">
        <v>22</v>
      </c>
      <c r="C67" s="25" t="s">
        <v>28</v>
      </c>
      <c r="D67" s="25" t="s">
        <v>49</v>
      </c>
      <c r="E67" s="33">
        <v>45657</v>
      </c>
      <c r="F67" s="35">
        <v>128.96</v>
      </c>
      <c r="G67" s="28">
        <v>45674</v>
      </c>
      <c r="H67" s="35">
        <v>128.96</v>
      </c>
      <c r="I67" s="27">
        <f t="shared" si="0"/>
        <v>0</v>
      </c>
      <c r="J67" s="29" t="s">
        <v>53</v>
      </c>
    </row>
    <row r="68" spans="2:10" s="8" customFormat="1" ht="24.95" customHeight="1" x14ac:dyDescent="0.3">
      <c r="B68" s="25" t="s">
        <v>22</v>
      </c>
      <c r="C68" s="25" t="s">
        <v>28</v>
      </c>
      <c r="D68" s="25" t="s">
        <v>50</v>
      </c>
      <c r="E68" s="33">
        <v>45657</v>
      </c>
      <c r="F68" s="35">
        <v>620.29999999999995</v>
      </c>
      <c r="G68" s="28">
        <v>45674</v>
      </c>
      <c r="H68" s="35">
        <v>620.29999999999995</v>
      </c>
      <c r="I68" s="27">
        <f t="shared" si="0"/>
        <v>0</v>
      </c>
      <c r="J68" s="29" t="s">
        <v>53</v>
      </c>
    </row>
    <row r="69" spans="2:10" s="8" customFormat="1" ht="24.95" customHeight="1" x14ac:dyDescent="0.3">
      <c r="B69" s="25" t="s">
        <v>22</v>
      </c>
      <c r="C69" s="25" t="s">
        <v>28</v>
      </c>
      <c r="D69" s="25" t="s">
        <v>51</v>
      </c>
      <c r="E69" s="33">
        <v>45657</v>
      </c>
      <c r="F69" s="35">
        <v>489.25</v>
      </c>
      <c r="G69" s="28">
        <v>45674</v>
      </c>
      <c r="H69" s="35">
        <v>489.25</v>
      </c>
      <c r="I69" s="27">
        <f t="shared" si="0"/>
        <v>0</v>
      </c>
      <c r="J69" s="29" t="s">
        <v>53</v>
      </c>
    </row>
    <row r="70" spans="2:10" s="8" customFormat="1" ht="24.95" customHeight="1" x14ac:dyDescent="0.3">
      <c r="B70" s="25" t="s">
        <v>22</v>
      </c>
      <c r="C70" s="25" t="s">
        <v>28</v>
      </c>
      <c r="D70" s="25" t="s">
        <v>52</v>
      </c>
      <c r="E70" s="33">
        <v>45657</v>
      </c>
      <c r="F70" s="35">
        <v>197.92</v>
      </c>
      <c r="G70" s="28">
        <v>45674</v>
      </c>
      <c r="H70" s="35">
        <v>197.92</v>
      </c>
      <c r="I70" s="27">
        <f t="shared" si="0"/>
        <v>0</v>
      </c>
      <c r="J70" s="29" t="s">
        <v>53</v>
      </c>
    </row>
    <row r="71" spans="2:10" s="8" customFormat="1" ht="24.95" customHeight="1" x14ac:dyDescent="0.3">
      <c r="B71" s="25" t="s">
        <v>22</v>
      </c>
      <c r="C71" s="25" t="s">
        <v>28</v>
      </c>
      <c r="D71" s="25" t="s">
        <v>94</v>
      </c>
      <c r="E71" s="33">
        <v>45688</v>
      </c>
      <c r="F71" s="35">
        <v>486883.36</v>
      </c>
      <c r="G71" s="28"/>
      <c r="H71" s="35">
        <v>0</v>
      </c>
      <c r="I71" s="27">
        <f t="shared" si="0"/>
        <v>486883.36</v>
      </c>
      <c r="J71" s="29" t="s">
        <v>54</v>
      </c>
    </row>
    <row r="72" spans="2:10" s="8" customFormat="1" ht="24.95" customHeight="1" x14ac:dyDescent="0.3">
      <c r="B72" s="25" t="s">
        <v>22</v>
      </c>
      <c r="C72" s="25" t="s">
        <v>28</v>
      </c>
      <c r="D72" s="25" t="s">
        <v>95</v>
      </c>
      <c r="E72" s="33">
        <v>45688</v>
      </c>
      <c r="F72" s="35">
        <v>485521.86</v>
      </c>
      <c r="G72" s="28"/>
      <c r="H72" s="35">
        <v>0</v>
      </c>
      <c r="I72" s="27">
        <f t="shared" si="0"/>
        <v>485521.86</v>
      </c>
      <c r="J72" s="29" t="s">
        <v>54</v>
      </c>
    </row>
    <row r="73" spans="2:10" s="8" customFormat="1" ht="24.95" customHeight="1" x14ac:dyDescent="0.3">
      <c r="B73" s="25" t="s">
        <v>22</v>
      </c>
      <c r="C73" s="25" t="s">
        <v>28</v>
      </c>
      <c r="D73" s="25" t="s">
        <v>96</v>
      </c>
      <c r="E73" s="33">
        <v>45688</v>
      </c>
      <c r="F73" s="35">
        <v>146.19999999999999</v>
      </c>
      <c r="G73" s="28"/>
      <c r="H73" s="35">
        <v>0</v>
      </c>
      <c r="I73" s="27">
        <f t="shared" si="0"/>
        <v>146.19999999999999</v>
      </c>
      <c r="J73" s="29" t="s">
        <v>54</v>
      </c>
    </row>
    <row r="74" spans="2:10" s="8" customFormat="1" ht="24.95" customHeight="1" x14ac:dyDescent="0.3">
      <c r="B74" s="25" t="s">
        <v>22</v>
      </c>
      <c r="C74" s="25" t="s">
        <v>28</v>
      </c>
      <c r="D74" s="25" t="s">
        <v>97</v>
      </c>
      <c r="E74" s="33">
        <v>45688</v>
      </c>
      <c r="F74" s="35">
        <v>758.22</v>
      </c>
      <c r="G74" s="28"/>
      <c r="H74" s="35">
        <v>0</v>
      </c>
      <c r="I74" s="27">
        <f t="shared" si="0"/>
        <v>758.22</v>
      </c>
      <c r="J74" s="29" t="s">
        <v>54</v>
      </c>
    </row>
    <row r="75" spans="2:10" s="8" customFormat="1" ht="24.95" customHeight="1" x14ac:dyDescent="0.3">
      <c r="B75" s="25" t="s">
        <v>22</v>
      </c>
      <c r="C75" s="25" t="s">
        <v>28</v>
      </c>
      <c r="D75" s="25" t="s">
        <v>98</v>
      </c>
      <c r="E75" s="33">
        <v>45688</v>
      </c>
      <c r="F75" s="35">
        <v>128.96</v>
      </c>
      <c r="G75" s="28"/>
      <c r="H75" s="35">
        <v>0</v>
      </c>
      <c r="I75" s="27">
        <f t="shared" si="0"/>
        <v>128.96</v>
      </c>
      <c r="J75" s="29" t="s">
        <v>54</v>
      </c>
    </row>
    <row r="76" spans="2:10" s="8" customFormat="1" ht="24.95" customHeight="1" x14ac:dyDescent="0.3">
      <c r="B76" s="25" t="s">
        <v>22</v>
      </c>
      <c r="C76" s="25" t="s">
        <v>28</v>
      </c>
      <c r="D76" s="25" t="s">
        <v>99</v>
      </c>
      <c r="E76" s="33">
        <v>45688</v>
      </c>
      <c r="F76" s="35">
        <v>551.34</v>
      </c>
      <c r="G76" s="28"/>
      <c r="H76" s="35">
        <v>0</v>
      </c>
      <c r="I76" s="27">
        <f t="shared" si="0"/>
        <v>551.34</v>
      </c>
      <c r="J76" s="29" t="s">
        <v>54</v>
      </c>
    </row>
    <row r="77" spans="2:10" s="8" customFormat="1" ht="24.95" customHeight="1" x14ac:dyDescent="0.3">
      <c r="B77" s="25" t="s">
        <v>22</v>
      </c>
      <c r="C77" s="25" t="s">
        <v>28</v>
      </c>
      <c r="D77" s="25" t="s">
        <v>100</v>
      </c>
      <c r="E77" s="33">
        <v>45688</v>
      </c>
      <c r="F77" s="35">
        <v>349.65</v>
      </c>
      <c r="G77" s="28"/>
      <c r="H77" s="35">
        <v>0</v>
      </c>
      <c r="I77" s="27">
        <f t="shared" si="0"/>
        <v>349.65</v>
      </c>
      <c r="J77" s="29" t="s">
        <v>54</v>
      </c>
    </row>
    <row r="78" spans="2:10" s="8" customFormat="1" ht="24.95" customHeight="1" x14ac:dyDescent="0.3">
      <c r="B78" s="25" t="s">
        <v>22</v>
      </c>
      <c r="C78" s="25" t="s">
        <v>28</v>
      </c>
      <c r="D78" s="25" t="s">
        <v>101</v>
      </c>
      <c r="E78" s="33">
        <v>45688</v>
      </c>
      <c r="F78" s="35">
        <v>223.78</v>
      </c>
      <c r="G78" s="28"/>
      <c r="H78" s="35">
        <v>0</v>
      </c>
      <c r="I78" s="27">
        <f t="shared" ref="I78:I80" si="1">+F78-H78</f>
        <v>223.78</v>
      </c>
      <c r="J78" s="29" t="s">
        <v>54</v>
      </c>
    </row>
    <row r="79" spans="2:10" s="8" customFormat="1" ht="24.95" customHeight="1" x14ac:dyDescent="0.3">
      <c r="B79" s="25" t="s">
        <v>23</v>
      </c>
      <c r="C79" s="32" t="s">
        <v>29</v>
      </c>
      <c r="D79" s="36" t="s">
        <v>102</v>
      </c>
      <c r="E79" s="37">
        <v>45668</v>
      </c>
      <c r="F79" s="35">
        <v>120000</v>
      </c>
      <c r="G79" s="28"/>
      <c r="H79" s="35">
        <v>0</v>
      </c>
      <c r="I79" s="27">
        <f t="shared" si="1"/>
        <v>120000</v>
      </c>
      <c r="J79" s="29" t="s">
        <v>54</v>
      </c>
    </row>
    <row r="80" spans="2:10" s="8" customFormat="1" ht="24.95" customHeight="1" x14ac:dyDescent="0.3">
      <c r="B80" s="25" t="s">
        <v>23</v>
      </c>
      <c r="C80" s="32" t="s">
        <v>29</v>
      </c>
      <c r="D80" s="36" t="s">
        <v>103</v>
      </c>
      <c r="E80" s="37">
        <v>45667</v>
      </c>
      <c r="F80" s="35">
        <v>200000</v>
      </c>
      <c r="G80" s="28"/>
      <c r="H80" s="35">
        <v>0</v>
      </c>
      <c r="I80" s="27">
        <f t="shared" si="1"/>
        <v>200000</v>
      </c>
      <c r="J80" s="29" t="s">
        <v>54</v>
      </c>
    </row>
    <row r="81" spans="2:10" s="13" customFormat="1" ht="15.75" x14ac:dyDescent="0.25">
      <c r="B81" s="9" t="s">
        <v>10</v>
      </c>
      <c r="C81" s="10"/>
      <c r="D81" s="22"/>
      <c r="E81" s="10"/>
      <c r="F81" s="11">
        <f>SUM(F10:F80)</f>
        <v>134362467.64000002</v>
      </c>
      <c r="G81" s="11"/>
      <c r="H81" s="11">
        <f>SUM(H10:H80)</f>
        <v>9717261.1000000015</v>
      </c>
      <c r="I81" s="11">
        <f>SUM(I10:I80)</f>
        <v>124645206.54000002</v>
      </c>
      <c r="J81" s="12"/>
    </row>
    <row r="82" spans="2:10" x14ac:dyDescent="0.3">
      <c r="B82" s="40"/>
      <c r="C82" s="40"/>
      <c r="D82" s="23"/>
      <c r="E82" s="14"/>
      <c r="F82" s="14"/>
      <c r="G82" s="14"/>
      <c r="H82" s="20"/>
      <c r="I82" s="1"/>
      <c r="J82" s="1"/>
    </row>
    <row r="83" spans="2:10" x14ac:dyDescent="0.3">
      <c r="B83" s="40"/>
      <c r="C83" s="40"/>
      <c r="D83" s="23"/>
      <c r="E83" s="14"/>
      <c r="F83" s="14"/>
      <c r="G83" s="14"/>
      <c r="H83" s="19"/>
      <c r="I83" s="1"/>
      <c r="J83" s="1"/>
    </row>
    <row r="84" spans="2:10" x14ac:dyDescent="0.3">
      <c r="B84" s="40" t="s">
        <v>11</v>
      </c>
      <c r="C84" s="40"/>
      <c r="D84" s="23"/>
      <c r="E84" s="14"/>
      <c r="F84" s="1"/>
      <c r="G84" s="18"/>
      <c r="H84" s="40" t="s">
        <v>12</v>
      </c>
      <c r="I84" s="40"/>
      <c r="J84" s="40"/>
    </row>
    <row r="85" spans="2:10" x14ac:dyDescent="0.3">
      <c r="B85" s="41" t="s">
        <v>13</v>
      </c>
      <c r="C85" s="41"/>
      <c r="D85" s="24"/>
      <c r="E85" s="15"/>
      <c r="F85" s="15"/>
      <c r="G85" s="15"/>
      <c r="H85" s="41" t="s">
        <v>14</v>
      </c>
      <c r="I85" s="41"/>
      <c r="J85" s="41"/>
    </row>
    <row r="86" spans="2:10" x14ac:dyDescent="0.3">
      <c r="B86" s="40" t="s">
        <v>15</v>
      </c>
      <c r="C86" s="40"/>
      <c r="D86" s="23"/>
      <c r="E86" s="14"/>
      <c r="F86" s="14"/>
      <c r="G86" s="14"/>
      <c r="H86" s="40" t="s">
        <v>16</v>
      </c>
      <c r="I86" s="40"/>
      <c r="J86" s="40"/>
    </row>
    <row r="87" spans="2:10" x14ac:dyDescent="0.3">
      <c r="B87" s="41"/>
      <c r="C87" s="41"/>
      <c r="D87" s="41"/>
      <c r="E87" s="41"/>
      <c r="F87" s="41"/>
      <c r="G87" s="41"/>
      <c r="H87" s="41"/>
      <c r="I87" s="41"/>
      <c r="J87" s="41"/>
    </row>
    <row r="88" spans="2:10" x14ac:dyDescent="0.3">
      <c r="B88" s="40"/>
      <c r="C88" s="40"/>
      <c r="D88" s="40"/>
      <c r="E88" s="40"/>
      <c r="F88" s="40"/>
      <c r="G88" s="40"/>
      <c r="H88" s="40"/>
      <c r="I88" s="40"/>
      <c r="J88" s="40"/>
    </row>
    <row r="89" spans="2:10" x14ac:dyDescent="0.3">
      <c r="B89" s="40"/>
      <c r="C89" s="40"/>
      <c r="D89" s="40"/>
      <c r="E89" s="40"/>
      <c r="F89" s="40"/>
      <c r="G89" s="40"/>
      <c r="H89" s="40"/>
      <c r="I89" s="40"/>
      <c r="J89" s="40"/>
    </row>
    <row r="90" spans="2:10" x14ac:dyDescent="0.3">
      <c r="B90" s="40"/>
      <c r="C90" s="40"/>
      <c r="D90" s="40"/>
      <c r="E90" s="40"/>
      <c r="F90" s="40"/>
      <c r="G90" s="40"/>
      <c r="H90" s="40"/>
      <c r="I90" s="40"/>
      <c r="J90" s="40"/>
    </row>
    <row r="91" spans="2:10" x14ac:dyDescent="0.3">
      <c r="H91" s="16"/>
    </row>
  </sheetData>
  <mergeCells count="14">
    <mergeCell ref="B88:J88"/>
    <mergeCell ref="B89:J89"/>
    <mergeCell ref="B90:J90"/>
    <mergeCell ref="B84:C84"/>
    <mergeCell ref="H84:J84"/>
    <mergeCell ref="B85:C85"/>
    <mergeCell ref="H85:J85"/>
    <mergeCell ref="B86:C86"/>
    <mergeCell ref="H86:J86"/>
    <mergeCell ref="B6:J6"/>
    <mergeCell ref="B7:J7"/>
    <mergeCell ref="B82:C82"/>
    <mergeCell ref="B83:C83"/>
    <mergeCell ref="B87:J87"/>
  </mergeCells>
  <pageMargins left="0.2" right="0.70866141732283472" top="0.56000000000000005" bottom="0.54" header="0.31496062992125984" footer="0.34"/>
  <pageSetup scale="60" orientation="landscape" r:id="rId1"/>
  <rowBreaks count="2" manualBreakCount="2">
    <brk id="36" max="9" man="1"/>
    <brk id="69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Julianny Acevedo</dc:creator>
  <cp:lastModifiedBy>Cecilia Guzman</cp:lastModifiedBy>
  <cp:lastPrinted>2025-02-17T14:52:27Z</cp:lastPrinted>
  <dcterms:created xsi:type="dcterms:W3CDTF">2024-06-20T13:50:49Z</dcterms:created>
  <dcterms:modified xsi:type="dcterms:W3CDTF">2025-02-17T18:44:02Z</dcterms:modified>
</cp:coreProperties>
</file>