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4\NOVIEMBRE\"/>
    </mc:Choice>
  </mc:AlternateContent>
  <bookViews>
    <workbookView xWindow="0" yWindow="0" windowWidth="28800" windowHeight="11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" l="1"/>
  <c r="F132" i="1"/>
  <c r="I123" i="1" l="1"/>
  <c r="I124" i="1"/>
  <c r="I125" i="1"/>
  <c r="I126" i="1"/>
  <c r="I127" i="1"/>
  <c r="I128" i="1"/>
  <c r="I129" i="1"/>
  <c r="I130" i="1"/>
  <c r="I131" i="1"/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0" i="1" l="1"/>
  <c r="I91" i="1"/>
  <c r="I92" i="1"/>
  <c r="I93" i="1"/>
  <c r="I94" i="1"/>
  <c r="I95" i="1"/>
  <c r="I96" i="1"/>
  <c r="I97" i="1"/>
  <c r="I98" i="1"/>
  <c r="I99" i="1"/>
  <c r="I13" i="1"/>
  <c r="I104" i="1" l="1"/>
  <c r="I89" i="1"/>
  <c r="I132" i="1" s="1"/>
</calcChain>
</file>

<file path=xl/sharedStrings.xml><?xml version="1.0" encoding="utf-8"?>
<sst xmlns="http://schemas.openxmlformats.org/spreadsheetml/2006/main" count="506" uniqueCount="220">
  <si>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</si>
  <si>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</si>
  <si>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</si>
  <si>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</si>
  <si>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</si>
  <si>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</si>
  <si>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</si>
  <si>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</si>
  <si>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</si>
  <si>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</si>
  <si>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</si>
  <si>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</si>
  <si>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</si>
  <si>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</si>
  <si>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</si>
  <si>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</si>
  <si>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</si>
  <si>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ACOMSA &amp; CONSULTING</t>
  </si>
  <si>
    <t>AGUA PLANETA AZUL</t>
  </si>
  <si>
    <t>ALONZO JESUS SANTANA</t>
  </si>
  <si>
    <t>ALCALDIA DEL DISTRITO</t>
  </si>
  <si>
    <t>ALTICE DOMINICANA</t>
  </si>
  <si>
    <t xml:space="preserve">ARS - HUMANO </t>
  </si>
  <si>
    <t>BROTHERS RSR SUPPLY</t>
  </si>
  <si>
    <t>CLARO DOMINICANA</t>
  </si>
  <si>
    <t>CLIMACA GROUP</t>
  </si>
  <si>
    <t>COLEGIO MEDICO DOMINICANA</t>
  </si>
  <si>
    <t>COMERCIAL PEREZ LUCIANO</t>
  </si>
  <si>
    <t>COMERCIAL YAELYS</t>
  </si>
  <si>
    <t>CRUZ ROJA DOMINICANA</t>
  </si>
  <si>
    <t>DKOLOR</t>
  </si>
  <si>
    <t>DIPSA</t>
  </si>
  <si>
    <t xml:space="preserve">DR.FELICIANO GERMOSEN </t>
  </si>
  <si>
    <t xml:space="preserve">DRA.EVA ROSSINA GARCIAS </t>
  </si>
  <si>
    <t>DRA. LEIDA AMARILIS DE LOS SANTOS</t>
  </si>
  <si>
    <t>EDEESTE</t>
  </si>
  <si>
    <t>EDENORTE</t>
  </si>
  <si>
    <t>EDESUR</t>
  </si>
  <si>
    <t>EDITORA DEL CARIBE</t>
  </si>
  <si>
    <t>EDITORA EL NUEVO DIARIO</t>
  </si>
  <si>
    <t>ELECTRO SERVICIOS REYES</t>
  </si>
  <si>
    <t>ELIZABETH HERNANDEZ</t>
  </si>
  <si>
    <t>EQUIPOS PORTATILES DOM</t>
  </si>
  <si>
    <t>ERNESTO ORTIZ REYNOSO</t>
  </si>
  <si>
    <t>FLORISTERIA ZUNIFLOR</t>
  </si>
  <si>
    <t>FJP TRADUCCIONES</t>
  </si>
  <si>
    <t>GARENA.SRL</t>
  </si>
  <si>
    <t>GALUSA IMPORT,SRL</t>
  </si>
  <si>
    <t>GRUAS COLON,SRL</t>
  </si>
  <si>
    <t xml:space="preserve">GTG INDUSTRIAL </t>
  </si>
  <si>
    <t>HVOLQUEZ CONSULTING</t>
  </si>
  <si>
    <t>INSTITUTO POSTAL DOMINICANO</t>
  </si>
  <si>
    <t>INVERSIONES SANFRA</t>
  </si>
  <si>
    <t>LIVAO FARMACETICA</t>
  </si>
  <si>
    <t>M&amp;N COCINA CATERING</t>
  </si>
  <si>
    <t>OFFICEMATE</t>
  </si>
  <si>
    <t>OMNISOLUTION,SRL</t>
  </si>
  <si>
    <t>OGTIC</t>
  </si>
  <si>
    <t>SENASA</t>
  </si>
  <si>
    <t>SOLUCIONES MECANICA</t>
  </si>
  <si>
    <t>SOLDIER ELECTRONIC</t>
  </si>
  <si>
    <t xml:space="preserve">TONER DEPOT INTERNATIONAL </t>
  </si>
  <si>
    <t>ZONA BIC BIKE RENTAL</t>
  </si>
  <si>
    <t>OTROS SERVICIOS TECNICOS</t>
  </si>
  <si>
    <t>BOTELLONES Y BOTELLITAS DE AGUA</t>
  </si>
  <si>
    <t>ALQUILER DE EDIFICIO</t>
  </si>
  <si>
    <t xml:space="preserve">RECOGIDA DE BASURA </t>
  </si>
  <si>
    <t>SERVICIO DE INTERNET</t>
  </si>
  <si>
    <t>SEGURO PARA PERSONA</t>
  </si>
  <si>
    <t>UTILES DE ESCRITORIO</t>
  </si>
  <si>
    <t>SERVICIO TELEFONICO E INTERNET</t>
  </si>
  <si>
    <t>SERV DE REPARACION DE CLIMATIZACION</t>
  </si>
  <si>
    <t>SERVICIOS MEDICOS</t>
  </si>
  <si>
    <t>UTILES Y MATERIALES GASTABLE</t>
  </si>
  <si>
    <t>UTILES Y MATERIALES DE LIMPIEZA</t>
  </si>
  <si>
    <t>COMBUSTIBLES Y LUBRICANTES</t>
  </si>
  <si>
    <t>SERVICIOS JURIDICOS</t>
  </si>
  <si>
    <t>SERVICIOS DE ENEGIA ELECTRICA</t>
  </si>
  <si>
    <t>LIBROS REVISTAS Y PERIODICOS</t>
  </si>
  <si>
    <t>ALQUILER DE PLANTA ELECTRICA</t>
  </si>
  <si>
    <t>ADQUISICION DE INSUMOS MEDICOS</t>
  </si>
  <si>
    <t>RENTA DE CONTENEDOR</t>
  </si>
  <si>
    <t>PRODUCTOS FORESTALES</t>
  </si>
  <si>
    <t>UTILES DE LIMPIEZA</t>
  </si>
  <si>
    <t>PRODUCTOS Y UTILES DE SEGURIDAD</t>
  </si>
  <si>
    <t>ALQUILER DE GRUA</t>
  </si>
  <si>
    <t xml:space="preserve">ADQUISICION DE INSUMOS </t>
  </si>
  <si>
    <t>OTROS SERV TECNICOS PROFESIONALES</t>
  </si>
  <si>
    <t>OTROS SERV TECN PROFESIONALES</t>
  </si>
  <si>
    <t>ADQUISICION DE MEDICAMENTO</t>
  </si>
  <si>
    <t>SERVICIOS DE CATERING</t>
  </si>
  <si>
    <t>UTILES Y MATERIALES DE OFICINA</t>
  </si>
  <si>
    <t>ADQUISICION DE BATERIA Y DISCO DURO</t>
  </si>
  <si>
    <t>OTRO SERVICIOS TECNICOS</t>
  </si>
  <si>
    <t>IMPRESIÓN Y ENCUADERNACION</t>
  </si>
  <si>
    <t>ALQUILER DE BICICLETA</t>
  </si>
  <si>
    <t>B1500000209</t>
  </si>
  <si>
    <t>E450000005075</t>
  </si>
  <si>
    <t>E450000005125</t>
  </si>
  <si>
    <t>E450000004924</t>
  </si>
  <si>
    <t>E450000004934</t>
  </si>
  <si>
    <t>E450000004933</t>
  </si>
  <si>
    <t>E450000004966</t>
  </si>
  <si>
    <t>E450000005608</t>
  </si>
  <si>
    <t>E450000004925</t>
  </si>
  <si>
    <t>B1500000026</t>
  </si>
  <si>
    <t>B15000580822</t>
  </si>
  <si>
    <t>B1500058225</t>
  </si>
  <si>
    <t>B1500058226</t>
  </si>
  <si>
    <t>B1500058412</t>
  </si>
  <si>
    <t>E450000009032</t>
  </si>
  <si>
    <t>E450000010023</t>
  </si>
  <si>
    <t>E450000001757</t>
  </si>
  <si>
    <t>E450000002429</t>
  </si>
  <si>
    <t xml:space="preserve">B1500001373 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</si>
  <si>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</si>
  <si>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</si>
  <si>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</si>
  <si>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</si>
  <si>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</si>
  <si>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</si>
  <si>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</si>
  <si>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B1500000079</t>
  </si>
  <si>
    <t>B1500000246</t>
  </si>
  <si>
    <t>B1500000248</t>
  </si>
  <si>
    <t>B1500000572</t>
  </si>
  <si>
    <t>B1500002835</t>
  </si>
  <si>
    <t>B1500002836</t>
  </si>
  <si>
    <t>B1500002837</t>
  </si>
  <si>
    <t>B1500002838</t>
  </si>
  <si>
    <t>B1500002839</t>
  </si>
  <si>
    <t>B1500002840</t>
  </si>
  <si>
    <t>OFIC.1299</t>
  </si>
  <si>
    <t>OFIC.1300</t>
  </si>
  <si>
    <t>OFIC.1301</t>
  </si>
  <si>
    <t>OFIC.1302</t>
  </si>
  <si>
    <t>OFIC.1313</t>
  </si>
  <si>
    <t>OFIC.1314</t>
  </si>
  <si>
    <t>OFIC.1315</t>
  </si>
  <si>
    <t>OFIC.1316</t>
  </si>
  <si>
    <t>OFIC.1317</t>
  </si>
  <si>
    <t>OFIC.1318</t>
  </si>
  <si>
    <t>OFIC.1319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</si>
  <si>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</si>
  <si>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</si>
  <si>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</si>
  <si>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</si>
  <si>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</si>
  <si>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</si>
  <si>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</si>
  <si>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</si>
  <si>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</si>
  <si>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E450000000601</t>
  </si>
  <si>
    <t>E450000000790</t>
  </si>
  <si>
    <t>B1500000127</t>
  </si>
  <si>
    <t>B1500000202</t>
  </si>
  <si>
    <t>B1500000277</t>
  </si>
  <si>
    <t>B1500358365</t>
  </si>
  <si>
    <t>B1500358925</t>
  </si>
  <si>
    <t>B1500359336</t>
  </si>
  <si>
    <t>B1500361130</t>
  </si>
  <si>
    <t>B1500361256</t>
  </si>
  <si>
    <t>B1500361424</t>
  </si>
  <si>
    <t>B1500362298</t>
  </si>
  <si>
    <t>B1500363391</t>
  </si>
  <si>
    <t>B1500364402</t>
  </si>
  <si>
    <t>B1500364817</t>
  </si>
  <si>
    <t>B1500365830</t>
  </si>
  <si>
    <t>B1500367699</t>
  </si>
  <si>
    <t>B1500367719</t>
  </si>
  <si>
    <t>B1500367741</t>
  </si>
  <si>
    <t>B1500459844</t>
  </si>
  <si>
    <t>B1500461316</t>
  </si>
  <si>
    <t>B1500464412</t>
  </si>
  <si>
    <t>B1500466804</t>
  </si>
  <si>
    <t>B1500468297</t>
  </si>
  <si>
    <t>B1500565847</t>
  </si>
  <si>
    <t>B1500565848</t>
  </si>
  <si>
    <t>B1500565849</t>
  </si>
  <si>
    <t>B1500565850</t>
  </si>
  <si>
    <t>B1500565851</t>
  </si>
  <si>
    <t>B1500565852</t>
  </si>
  <si>
    <t>B1500565853</t>
  </si>
  <si>
    <t>B1500565854</t>
  </si>
  <si>
    <t>B1500005868</t>
  </si>
  <si>
    <t>B1500006353</t>
  </si>
  <si>
    <t>B1500000746</t>
  </si>
  <si>
    <t>B1500000553</t>
  </si>
  <si>
    <t>B1500000087</t>
  </si>
  <si>
    <t>B1500000092</t>
  </si>
  <si>
    <t>B1500000096</t>
  </si>
  <si>
    <t>B1500000165</t>
  </si>
  <si>
    <t>B1500003597</t>
  </si>
  <si>
    <t>B1500000020</t>
  </si>
  <si>
    <t>B1500000547</t>
  </si>
  <si>
    <t>B1500000043</t>
  </si>
  <si>
    <t>B1500000204</t>
  </si>
  <si>
    <t>B1500000205</t>
  </si>
  <si>
    <t>B1500000206</t>
  </si>
  <si>
    <t>B1500000207</t>
  </si>
  <si>
    <t>B1500000211</t>
  </si>
  <si>
    <t>B1500004414</t>
  </si>
  <si>
    <t>B1500004376</t>
  </si>
  <si>
    <t>B1500000059</t>
  </si>
  <si>
    <t>B1500002482</t>
  </si>
  <si>
    <t>B1500000845</t>
  </si>
  <si>
    <t>B1500000264</t>
  </si>
  <si>
    <t>B1500000348</t>
  </si>
  <si>
    <t>B1500000349</t>
  </si>
  <si>
    <t>B1500000275</t>
  </si>
  <si>
    <t>B1500000007</t>
  </si>
  <si>
    <t>B1500003341</t>
  </si>
  <si>
    <t>E45000000053</t>
  </si>
  <si>
    <t>B1500000600</t>
  </si>
  <si>
    <t>B1500000837</t>
  </si>
  <si>
    <t>B1500007982</t>
  </si>
  <si>
    <t>B1500000116</t>
  </si>
  <si>
    <t>MOVIMIENTO DE CUENTAS POR PAGAR A PROVEEDORES  AL 30 DE NOVIEMBRE  2024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</si>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</sst>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0" fontId="7" fillId="0" borderId="2" xfId="0" applyNumberFormat="1" applyFont="1" applyFill="1" applyBorder="1"/>
    <xf numFmtId="14" fontId="7" fillId="0" borderId="2" xfId="0" applyNumberFormat="1" applyFont="1" applyFill="1" applyBorder="1"/>
    <xf numFmtId="40" fontId="6" fillId="0" borderId="2" xfId="1" applyNumberFormat="1" applyFont="1" applyFill="1" applyBorder="1"/>
    <xf numFmtId="164" fontId="8" fillId="0" borderId="2" xfId="0" applyNumberFormat="1" applyFont="1" applyFill="1" applyBorder="1" applyAlignment="1">
      <alignment horizontal="center" vertical="center"/>
    </xf>
    <xf numFmtId="39" fontId="6" fillId="0" borderId="2" xfId="1" applyNumberFormat="1" applyFont="1" applyFill="1" applyBorder="1"/>
    <xf numFmtId="0" fontId="7" fillId="0" borderId="2" xfId="0" applyFont="1" applyFill="1" applyBorder="1"/>
    <xf numFmtId="49" fontId="6" fillId="0" borderId="2" xfId="0" applyNumberFormat="1" applyFont="1" applyFill="1" applyBorder="1" applyAlignment="1">
      <alignment horizontal="center"/>
    </xf>
    <xf numFmtId="4" fontId="7" fillId="0" borderId="2" xfId="1" applyNumberFormat="1" applyFont="1" applyFill="1" applyBorder="1"/>
    <xf numFmtId="14" fontId="7" fillId="0" borderId="2" xfId="0" applyNumberFormat="1" applyFont="1" applyFill="1" applyBorder="1" applyAlignment="1">
      <alignment horizontal="center"/>
    </xf>
    <xf numFmtId="40" fontId="12" fillId="0" borderId="2" xfId="1" applyNumberFormat="1" applyFont="1" applyFill="1" applyBorder="1"/>
    <xf numFmtId="2" fontId="6" fillId="0" borderId="2" xfId="0" applyNumberFormat="1" applyFont="1" applyFill="1" applyBorder="1" applyAlignment="1">
      <alignment horizontal="right" vertical="center"/>
    </xf>
    <xf numFmtId="14" fontId="6" fillId="0" borderId="2" xfId="0" applyNumberFormat="1" applyFont="1" applyFill="1" applyBorder="1"/>
    <xf numFmtId="4" fontId="7" fillId="0" borderId="2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40" fontId="6" fillId="0" borderId="2" xfId="1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14" fontId="7" fillId="0" borderId="2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891479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2"/>
  <sheetViews>
    <sheetView tabSelected="1" topLeftCell="A106" zoomScaleNormal="100" zoomScaleSheetLayoutView="84" workbookViewId="0">
      <selection activeCell="D14" sqref="D14"/>
    </sheetView>
  </sheetViews>
  <sheetFormatPr baseColWidth="10" defaultRowHeight="18.75" x14ac:dyDescent="0.3"/>
  <cols>
    <col min="1" max="1" width="1.85546875" style="3" customWidth="1"/>
    <col min="2" max="2" width="42.42578125" style="3" customWidth="1"/>
    <col min="3" max="3" width="46" style="3" customWidth="1"/>
    <col min="4" max="4" width="21.7109375" style="7" customWidth="1"/>
    <col min="5" max="5" width="17.140625" style="3" customWidth="1"/>
    <col min="6" max="6" width="19.42578125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21"/>
      <c r="E1" s="1"/>
      <c r="F1" s="1"/>
      <c r="G1" s="1"/>
      <c r="H1" s="1"/>
      <c r="I1" s="1"/>
      <c r="J1" s="2"/>
    </row>
    <row r="2" spans="2:10" x14ac:dyDescent="0.3">
      <c r="B2" s="1"/>
      <c r="C2" s="1"/>
      <c r="D2" s="21"/>
      <c r="E2" s="1"/>
      <c r="F2" s="1"/>
      <c r="G2" s="1"/>
      <c r="H2" s="1"/>
      <c r="I2" s="1"/>
      <c r="J2" s="2"/>
    </row>
    <row r="3" spans="2:10" x14ac:dyDescent="0.3">
      <c r="B3" s="1"/>
      <c r="C3" s="1"/>
      <c r="D3" s="21"/>
      <c r="E3" s="1"/>
      <c r="F3" s="1"/>
      <c r="G3" s="1"/>
      <c r="H3" s="1"/>
      <c r="I3" s="1"/>
      <c r="J3" s="2"/>
    </row>
    <row r="4" spans="2:10" x14ac:dyDescent="0.3">
      <c r="B4" s="1"/>
      <c r="C4" s="1"/>
      <c r="D4" s="21"/>
      <c r="E4" s="1"/>
      <c r="F4" s="1"/>
      <c r="G4" s="1"/>
      <c r="H4" s="1"/>
      <c r="I4" s="1"/>
      <c r="J4" s="2"/>
    </row>
    <row r="5" spans="2:10" x14ac:dyDescent="0.3">
      <c r="B5" s="1"/>
      <c r="C5" s="1"/>
      <c r="D5" s="21"/>
      <c r="E5" s="1"/>
      <c r="F5" s="1"/>
      <c r="G5" s="1"/>
      <c r="H5" s="1"/>
      <c r="I5" s="1"/>
      <c r="J5" s="2"/>
    </row>
    <row r="6" spans="2:10" x14ac:dyDescent="0.3">
      <c r="B6" s="25" t="s">
        <v>217</v>
      </c>
      <c r="C6" s="25"/>
      <c r="D6" s="25"/>
      <c r="E6" s="25"/>
      <c r="F6" s="25"/>
      <c r="G6" s="25"/>
      <c r="H6" s="25"/>
      <c r="I6" s="25"/>
      <c r="J6" s="25"/>
    </row>
    <row r="7" spans="2:10" x14ac:dyDescent="0.3">
      <c r="B7" s="25" t="s">
        <v>0</v>
      </c>
      <c r="C7" s="25"/>
      <c r="D7" s="25"/>
      <c r="E7" s="25"/>
      <c r="F7" s="25"/>
      <c r="G7" s="25"/>
      <c r="H7" s="25"/>
      <c r="I7" s="25"/>
      <c r="J7" s="25"/>
    </row>
    <row r="8" spans="2:10" ht="19.5" thickBot="1" x14ac:dyDescent="0.35">
      <c r="B8" s="1"/>
      <c r="C8" s="1"/>
      <c r="D8" s="2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28" t="s">
        <v>17</v>
      </c>
      <c r="C10" s="28" t="s">
        <v>63</v>
      </c>
      <c r="D10" s="29" t="s">
        <v>96</v>
      </c>
      <c r="E10" s="30">
        <v>45566</v>
      </c>
      <c r="F10" s="31">
        <v>302600</v>
      </c>
      <c r="G10" s="32">
        <v>45597</v>
      </c>
      <c r="H10" s="31">
        <v>302600</v>
      </c>
      <c r="I10" s="33">
        <f>+F10-H10</f>
        <v>0</v>
      </c>
      <c r="J10" s="34" t="s">
        <v>218</v>
      </c>
    </row>
    <row r="11" spans="2:10" s="8" customFormat="1" ht="24.95" customHeight="1" x14ac:dyDescent="0.3">
      <c r="B11" s="28" t="s">
        <v>18</v>
      </c>
      <c r="C11" s="28" t="s">
        <v>64</v>
      </c>
      <c r="D11" s="29" t="s">
        <v>97</v>
      </c>
      <c r="E11" s="30">
        <v>45597</v>
      </c>
      <c r="F11" s="33">
        <v>50000</v>
      </c>
      <c r="G11" s="32"/>
      <c r="H11" s="31">
        <v>0</v>
      </c>
      <c r="I11" s="33">
        <f>+F11-H11</f>
        <v>50000</v>
      </c>
      <c r="J11" s="34" t="s">
        <v>219</v>
      </c>
    </row>
    <row r="12" spans="2:10" s="8" customFormat="1" ht="24.95" customHeight="1" x14ac:dyDescent="0.3">
      <c r="B12" s="28" t="s">
        <v>18</v>
      </c>
      <c r="C12" s="28" t="s">
        <v>64</v>
      </c>
      <c r="D12" s="29" t="s">
        <v>98</v>
      </c>
      <c r="E12" s="30">
        <v>45597</v>
      </c>
      <c r="F12" s="33">
        <v>50000</v>
      </c>
      <c r="G12" s="32"/>
      <c r="H12" s="33">
        <v>0</v>
      </c>
      <c r="I12" s="33">
        <f>+F12-H12</f>
        <v>50000</v>
      </c>
      <c r="J12" s="34" t="s">
        <v>219</v>
      </c>
    </row>
    <row r="13" spans="2:10" s="8" customFormat="1" ht="24.95" customHeight="1" x14ac:dyDescent="0.3">
      <c r="B13" s="28" t="s">
        <v>18</v>
      </c>
      <c r="C13" s="28" t="s">
        <v>64</v>
      </c>
      <c r="D13" s="29" t="s">
        <v>99</v>
      </c>
      <c r="E13" s="30">
        <v>45597</v>
      </c>
      <c r="F13" s="33">
        <v>2200</v>
      </c>
      <c r="G13" s="32"/>
      <c r="H13" s="33">
        <v>0</v>
      </c>
      <c r="I13" s="33">
        <f>+F13-H13</f>
        <v>2200</v>
      </c>
      <c r="J13" s="34" t="s">
        <v>219</v>
      </c>
    </row>
    <row r="14" spans="2:10" s="8" customFormat="1" ht="24.95" customHeight="1" x14ac:dyDescent="0.3">
      <c r="B14" s="28" t="s">
        <v>18</v>
      </c>
      <c r="C14" s="28" t="s">
        <v>64</v>
      </c>
      <c r="D14" s="29" t="s">
        <v>100</v>
      </c>
      <c r="E14" s="30">
        <v>45597</v>
      </c>
      <c r="F14" s="33">
        <v>1540</v>
      </c>
      <c r="G14" s="32"/>
      <c r="H14" s="33">
        <v>0</v>
      </c>
      <c r="I14" s="33">
        <f t="shared" ref="I14:I77" si="0">+F14-H14</f>
        <v>1540</v>
      </c>
      <c r="J14" s="34" t="s">
        <v>219</v>
      </c>
    </row>
    <row r="15" spans="2:10" s="8" customFormat="1" ht="24.95" customHeight="1" x14ac:dyDescent="0.3">
      <c r="B15" s="28" t="s">
        <v>18</v>
      </c>
      <c r="C15" s="28" t="s">
        <v>64</v>
      </c>
      <c r="D15" s="29" t="s">
        <v>101</v>
      </c>
      <c r="E15" s="30">
        <v>45597</v>
      </c>
      <c r="F15" s="33">
        <v>4180</v>
      </c>
      <c r="G15" s="32"/>
      <c r="H15" s="33">
        <v>0</v>
      </c>
      <c r="I15" s="33">
        <f t="shared" si="0"/>
        <v>4180</v>
      </c>
      <c r="J15" s="34" t="s">
        <v>219</v>
      </c>
    </row>
    <row r="16" spans="2:10" s="8" customFormat="1" ht="24.95" customHeight="1" x14ac:dyDescent="0.3">
      <c r="B16" s="28" t="s">
        <v>18</v>
      </c>
      <c r="C16" s="28" t="s">
        <v>64</v>
      </c>
      <c r="D16" s="29" t="s">
        <v>102</v>
      </c>
      <c r="E16" s="30">
        <v>45597</v>
      </c>
      <c r="F16" s="33">
        <v>1155</v>
      </c>
      <c r="G16" s="32"/>
      <c r="H16" s="33">
        <v>0</v>
      </c>
      <c r="I16" s="33">
        <f t="shared" si="0"/>
        <v>1155</v>
      </c>
      <c r="J16" s="34" t="s">
        <v>219</v>
      </c>
    </row>
    <row r="17" spans="2:10" s="8" customFormat="1" ht="24.95" customHeight="1" x14ac:dyDescent="0.3">
      <c r="B17" s="28" t="s">
        <v>18</v>
      </c>
      <c r="C17" s="28" t="s">
        <v>64</v>
      </c>
      <c r="D17" s="29" t="s">
        <v>103</v>
      </c>
      <c r="E17" s="30">
        <v>45597</v>
      </c>
      <c r="F17" s="33">
        <v>2145</v>
      </c>
      <c r="G17" s="32"/>
      <c r="H17" s="33">
        <v>0</v>
      </c>
      <c r="I17" s="33">
        <f t="shared" si="0"/>
        <v>2145</v>
      </c>
      <c r="J17" s="34" t="s">
        <v>219</v>
      </c>
    </row>
    <row r="18" spans="2:10" s="8" customFormat="1" ht="24.95" customHeight="1" x14ac:dyDescent="0.3">
      <c r="B18" s="28" t="s">
        <v>18</v>
      </c>
      <c r="C18" s="28" t="s">
        <v>64</v>
      </c>
      <c r="D18" s="29" t="s">
        <v>104</v>
      </c>
      <c r="E18" s="30">
        <v>45597</v>
      </c>
      <c r="F18" s="33">
        <v>2970</v>
      </c>
      <c r="G18" s="32"/>
      <c r="H18" s="33">
        <v>0</v>
      </c>
      <c r="I18" s="33">
        <f t="shared" si="0"/>
        <v>2970</v>
      </c>
      <c r="J18" s="34" t="s">
        <v>219</v>
      </c>
    </row>
    <row r="19" spans="2:10" s="8" customFormat="1" ht="24.95" customHeight="1" x14ac:dyDescent="0.3">
      <c r="B19" s="28" t="s">
        <v>19</v>
      </c>
      <c r="C19" s="28" t="s">
        <v>65</v>
      </c>
      <c r="D19" s="29" t="s">
        <v>105</v>
      </c>
      <c r="E19" s="30">
        <v>45589</v>
      </c>
      <c r="F19" s="35">
        <v>20000</v>
      </c>
      <c r="G19" s="32">
        <v>45608</v>
      </c>
      <c r="H19" s="33">
        <v>20000</v>
      </c>
      <c r="I19" s="33">
        <f t="shared" si="0"/>
        <v>0</v>
      </c>
      <c r="J19" s="34" t="s">
        <v>218</v>
      </c>
    </row>
    <row r="20" spans="2:10" s="8" customFormat="1" ht="24.95" customHeight="1" x14ac:dyDescent="0.3">
      <c r="B20" s="28" t="s">
        <v>20</v>
      </c>
      <c r="C20" s="28" t="s">
        <v>66</v>
      </c>
      <c r="D20" s="28" t="s">
        <v>106</v>
      </c>
      <c r="E20" s="30">
        <v>45597</v>
      </c>
      <c r="F20" s="35">
        <v>3600</v>
      </c>
      <c r="G20" s="32"/>
      <c r="H20" s="33">
        <v>0</v>
      </c>
      <c r="I20" s="33">
        <f t="shared" si="0"/>
        <v>3600</v>
      </c>
      <c r="J20" s="34" t="s">
        <v>219</v>
      </c>
    </row>
    <row r="21" spans="2:10" s="8" customFormat="1" ht="24.95" customHeight="1" x14ac:dyDescent="0.3">
      <c r="B21" s="28" t="s">
        <v>20</v>
      </c>
      <c r="C21" s="28" t="s">
        <v>66</v>
      </c>
      <c r="D21" s="28" t="s">
        <v>107</v>
      </c>
      <c r="E21" s="30">
        <v>45597</v>
      </c>
      <c r="F21" s="35">
        <v>911</v>
      </c>
      <c r="G21" s="32"/>
      <c r="H21" s="33">
        <v>0</v>
      </c>
      <c r="I21" s="33">
        <f t="shared" si="0"/>
        <v>911</v>
      </c>
      <c r="J21" s="34" t="s">
        <v>219</v>
      </c>
    </row>
    <row r="22" spans="2:10" s="8" customFormat="1" ht="24.95" customHeight="1" x14ac:dyDescent="0.3">
      <c r="B22" s="28" t="s">
        <v>20</v>
      </c>
      <c r="C22" s="28" t="s">
        <v>66</v>
      </c>
      <c r="D22" s="28" t="s">
        <v>108</v>
      </c>
      <c r="E22" s="30">
        <v>45597</v>
      </c>
      <c r="F22" s="35">
        <v>7375</v>
      </c>
      <c r="G22" s="32"/>
      <c r="H22" s="33">
        <v>0</v>
      </c>
      <c r="I22" s="33">
        <f t="shared" si="0"/>
        <v>7375</v>
      </c>
      <c r="J22" s="34" t="s">
        <v>219</v>
      </c>
    </row>
    <row r="23" spans="2:10" s="8" customFormat="1" ht="24.95" customHeight="1" x14ac:dyDescent="0.3">
      <c r="B23" s="28" t="s">
        <v>20</v>
      </c>
      <c r="C23" s="28" t="s">
        <v>66</v>
      </c>
      <c r="D23" s="28" t="s">
        <v>109</v>
      </c>
      <c r="E23" s="30">
        <v>45597</v>
      </c>
      <c r="F23" s="35">
        <v>563</v>
      </c>
      <c r="G23" s="32"/>
      <c r="H23" s="33">
        <v>0</v>
      </c>
      <c r="I23" s="33">
        <f t="shared" si="0"/>
        <v>563</v>
      </c>
      <c r="J23" s="34" t="s">
        <v>219</v>
      </c>
    </row>
    <row r="24" spans="2:10" s="8" customFormat="1" ht="24.95" customHeight="1" x14ac:dyDescent="0.3">
      <c r="B24" s="28" t="s">
        <v>21</v>
      </c>
      <c r="C24" s="28" t="s">
        <v>67</v>
      </c>
      <c r="D24" s="28" t="s">
        <v>110</v>
      </c>
      <c r="E24" s="30">
        <v>45593</v>
      </c>
      <c r="F24" s="31">
        <v>206618.75</v>
      </c>
      <c r="G24" s="32">
        <v>45607</v>
      </c>
      <c r="H24" s="33">
        <v>206618.75</v>
      </c>
      <c r="I24" s="33">
        <f t="shared" si="0"/>
        <v>0</v>
      </c>
      <c r="J24" s="34" t="s">
        <v>218</v>
      </c>
    </row>
    <row r="25" spans="2:10" s="8" customFormat="1" ht="24.95" customHeight="1" x14ac:dyDescent="0.3">
      <c r="B25" s="28" t="s">
        <v>21</v>
      </c>
      <c r="C25" s="28" t="s">
        <v>67</v>
      </c>
      <c r="D25" s="28" t="s">
        <v>111</v>
      </c>
      <c r="E25" s="30">
        <v>45624</v>
      </c>
      <c r="F25" s="31">
        <v>206865.23</v>
      </c>
      <c r="G25" s="36"/>
      <c r="H25" s="33">
        <v>0</v>
      </c>
      <c r="I25" s="33">
        <f t="shared" si="0"/>
        <v>206865.23</v>
      </c>
      <c r="J25" s="34" t="s">
        <v>219</v>
      </c>
    </row>
    <row r="26" spans="2:10" s="8" customFormat="1" ht="24.95" customHeight="1" x14ac:dyDescent="0.3">
      <c r="B26" s="37" t="s">
        <v>22</v>
      </c>
      <c r="C26" s="28" t="s">
        <v>68</v>
      </c>
      <c r="D26" s="28" t="s">
        <v>112</v>
      </c>
      <c r="E26" s="30">
        <v>45597</v>
      </c>
      <c r="F26" s="33">
        <v>11118.54</v>
      </c>
      <c r="G26" s="32"/>
      <c r="H26" s="33">
        <v>0</v>
      </c>
      <c r="I26" s="33">
        <f t="shared" si="0"/>
        <v>11118.54</v>
      </c>
      <c r="J26" s="34" t="s">
        <v>219</v>
      </c>
    </row>
    <row r="27" spans="2:10" s="8" customFormat="1" ht="24.95" customHeight="1" x14ac:dyDescent="0.3">
      <c r="B27" s="37" t="s">
        <v>22</v>
      </c>
      <c r="C27" s="28" t="s">
        <v>68</v>
      </c>
      <c r="D27" s="28" t="s">
        <v>113</v>
      </c>
      <c r="E27" s="30">
        <v>45610</v>
      </c>
      <c r="F27" s="33">
        <v>1077128.8999999999</v>
      </c>
      <c r="G27" s="32">
        <v>45624</v>
      </c>
      <c r="H27" s="33">
        <v>1077128.8999999999</v>
      </c>
      <c r="I27" s="33">
        <f t="shared" si="0"/>
        <v>0</v>
      </c>
      <c r="J27" s="34" t="s">
        <v>218</v>
      </c>
    </row>
    <row r="28" spans="2:10" s="8" customFormat="1" ht="24.95" customHeight="1" x14ac:dyDescent="0.3">
      <c r="B28" s="28" t="s">
        <v>23</v>
      </c>
      <c r="C28" s="28" t="s">
        <v>69</v>
      </c>
      <c r="D28" s="28" t="s">
        <v>114</v>
      </c>
      <c r="E28" s="30">
        <v>45597</v>
      </c>
      <c r="F28" s="38">
        <v>226560</v>
      </c>
      <c r="G28" s="36"/>
      <c r="H28" s="33">
        <v>0</v>
      </c>
      <c r="I28" s="33">
        <f t="shared" si="0"/>
        <v>226560</v>
      </c>
      <c r="J28" s="34" t="s">
        <v>219</v>
      </c>
    </row>
    <row r="29" spans="2:10" s="8" customFormat="1" ht="24.95" customHeight="1" x14ac:dyDescent="0.3">
      <c r="B29" s="28" t="s">
        <v>24</v>
      </c>
      <c r="C29" s="28" t="s">
        <v>70</v>
      </c>
      <c r="D29" s="28" t="s">
        <v>115</v>
      </c>
      <c r="E29" s="39">
        <v>45592</v>
      </c>
      <c r="F29" s="33">
        <v>31908.04</v>
      </c>
      <c r="G29" s="32">
        <v>45601</v>
      </c>
      <c r="H29" s="33">
        <v>31908.04</v>
      </c>
      <c r="I29" s="33">
        <f t="shared" si="0"/>
        <v>0</v>
      </c>
      <c r="J29" s="34" t="s">
        <v>218</v>
      </c>
    </row>
    <row r="30" spans="2:10" s="8" customFormat="1" ht="24.95" customHeight="1" x14ac:dyDescent="0.3">
      <c r="B30" s="28" t="s">
        <v>24</v>
      </c>
      <c r="C30" s="28" t="s">
        <v>70</v>
      </c>
      <c r="D30" s="28" t="s">
        <v>116</v>
      </c>
      <c r="E30" s="39">
        <v>45592</v>
      </c>
      <c r="F30" s="33">
        <v>5474.55</v>
      </c>
      <c r="G30" s="32">
        <v>45601</v>
      </c>
      <c r="H30" s="33">
        <v>5474.55</v>
      </c>
      <c r="I30" s="33">
        <f t="shared" si="0"/>
        <v>0</v>
      </c>
      <c r="J30" s="34" t="s">
        <v>218</v>
      </c>
    </row>
    <row r="31" spans="2:10" s="8" customFormat="1" ht="24.95" customHeight="1" x14ac:dyDescent="0.3">
      <c r="B31" s="28" t="s">
        <v>24</v>
      </c>
      <c r="C31" s="28" t="s">
        <v>70</v>
      </c>
      <c r="D31" s="28" t="s">
        <v>117</v>
      </c>
      <c r="E31" s="39">
        <v>45592</v>
      </c>
      <c r="F31" s="33">
        <v>494308.92</v>
      </c>
      <c r="G31" s="32">
        <v>45601</v>
      </c>
      <c r="H31" s="33">
        <v>494308.92</v>
      </c>
      <c r="I31" s="33">
        <f t="shared" si="0"/>
        <v>0</v>
      </c>
      <c r="J31" s="34" t="s">
        <v>218</v>
      </c>
    </row>
    <row r="32" spans="2:10" s="8" customFormat="1" ht="24.95" customHeight="1" x14ac:dyDescent="0.3">
      <c r="B32" s="28" t="s">
        <v>24</v>
      </c>
      <c r="C32" s="28" t="s">
        <v>70</v>
      </c>
      <c r="D32" s="28" t="s">
        <v>118</v>
      </c>
      <c r="E32" s="39">
        <v>45592</v>
      </c>
      <c r="F32" s="33">
        <v>124347.03</v>
      </c>
      <c r="G32" s="32">
        <v>45601</v>
      </c>
      <c r="H32" s="33">
        <v>124347.03</v>
      </c>
      <c r="I32" s="33">
        <f t="shared" si="0"/>
        <v>0</v>
      </c>
      <c r="J32" s="34" t="s">
        <v>218</v>
      </c>
    </row>
    <row r="33" spans="2:10" s="8" customFormat="1" ht="24.95" customHeight="1" x14ac:dyDescent="0.3">
      <c r="B33" s="28" t="s">
        <v>24</v>
      </c>
      <c r="C33" s="28" t="s">
        <v>70</v>
      </c>
      <c r="D33" s="28" t="s">
        <v>119</v>
      </c>
      <c r="E33" s="39">
        <v>45592</v>
      </c>
      <c r="F33" s="33">
        <v>1398.36</v>
      </c>
      <c r="G33" s="32">
        <v>45601</v>
      </c>
      <c r="H33" s="33">
        <v>1398.36</v>
      </c>
      <c r="I33" s="33">
        <f t="shared" si="0"/>
        <v>0</v>
      </c>
      <c r="J33" s="34" t="s">
        <v>218</v>
      </c>
    </row>
    <row r="34" spans="2:10" s="8" customFormat="1" ht="24.95" customHeight="1" x14ac:dyDescent="0.3">
      <c r="B34" s="28" t="s">
        <v>24</v>
      </c>
      <c r="C34" s="28" t="s">
        <v>70</v>
      </c>
      <c r="D34" s="28" t="s">
        <v>120</v>
      </c>
      <c r="E34" s="39">
        <v>45592</v>
      </c>
      <c r="F34" s="33">
        <v>21464.78</v>
      </c>
      <c r="G34" s="32">
        <v>45601</v>
      </c>
      <c r="H34" s="33">
        <v>21464.78</v>
      </c>
      <c r="I34" s="33">
        <f t="shared" si="0"/>
        <v>0</v>
      </c>
      <c r="J34" s="34" t="s">
        <v>218</v>
      </c>
    </row>
    <row r="35" spans="2:10" s="8" customFormat="1" ht="24.95" customHeight="1" x14ac:dyDescent="0.3">
      <c r="B35" s="28" t="s">
        <v>24</v>
      </c>
      <c r="C35" s="28" t="s">
        <v>70</v>
      </c>
      <c r="D35" s="28" t="s">
        <v>121</v>
      </c>
      <c r="E35" s="39">
        <v>45592</v>
      </c>
      <c r="F35" s="33">
        <v>1403548.36</v>
      </c>
      <c r="G35" s="32">
        <v>45601</v>
      </c>
      <c r="H35" s="31">
        <v>1403548.36</v>
      </c>
      <c r="I35" s="33">
        <f t="shared" si="0"/>
        <v>0</v>
      </c>
      <c r="J35" s="34" t="s">
        <v>218</v>
      </c>
    </row>
    <row r="36" spans="2:10" s="8" customFormat="1" ht="24.95" customHeight="1" x14ac:dyDescent="0.3">
      <c r="B36" s="28" t="s">
        <v>25</v>
      </c>
      <c r="C36" s="36" t="s">
        <v>71</v>
      </c>
      <c r="D36" s="29" t="s">
        <v>122</v>
      </c>
      <c r="E36" s="30">
        <v>45597</v>
      </c>
      <c r="F36" s="33">
        <v>67838.2</v>
      </c>
      <c r="G36" s="40"/>
      <c r="H36" s="41">
        <v>0</v>
      </c>
      <c r="I36" s="33">
        <f t="shared" si="0"/>
        <v>67838.2</v>
      </c>
      <c r="J36" s="34" t="s">
        <v>219</v>
      </c>
    </row>
    <row r="37" spans="2:10" s="8" customFormat="1" ht="24.95" customHeight="1" x14ac:dyDescent="0.3">
      <c r="B37" s="37" t="s">
        <v>26</v>
      </c>
      <c r="C37" s="37" t="s">
        <v>72</v>
      </c>
      <c r="D37" s="29" t="s">
        <v>123</v>
      </c>
      <c r="E37" s="30">
        <v>45597</v>
      </c>
      <c r="F37" s="33">
        <v>151000</v>
      </c>
      <c r="G37" s="42"/>
      <c r="H37" s="33">
        <v>0</v>
      </c>
      <c r="I37" s="33">
        <f t="shared" si="0"/>
        <v>151000</v>
      </c>
      <c r="J37" s="34" t="s">
        <v>219</v>
      </c>
    </row>
    <row r="38" spans="2:10" s="8" customFormat="1" ht="24.95" customHeight="1" x14ac:dyDescent="0.3">
      <c r="B38" s="37" t="s">
        <v>26</v>
      </c>
      <c r="C38" s="37" t="s">
        <v>72</v>
      </c>
      <c r="D38" s="29" t="s">
        <v>124</v>
      </c>
      <c r="E38" s="30">
        <v>45608</v>
      </c>
      <c r="F38" s="33">
        <v>3020000</v>
      </c>
      <c r="G38" s="42"/>
      <c r="H38" s="33">
        <v>0</v>
      </c>
      <c r="I38" s="33">
        <f t="shared" si="0"/>
        <v>3020000</v>
      </c>
      <c r="J38" s="34" t="s">
        <v>219</v>
      </c>
    </row>
    <row r="39" spans="2:10" s="8" customFormat="1" ht="24.95" customHeight="1" x14ac:dyDescent="0.3">
      <c r="B39" s="28" t="s">
        <v>27</v>
      </c>
      <c r="C39" s="28" t="s">
        <v>73</v>
      </c>
      <c r="D39" s="29" t="s">
        <v>124</v>
      </c>
      <c r="E39" s="30">
        <v>45608</v>
      </c>
      <c r="F39" s="43">
        <v>67130.2</v>
      </c>
      <c r="G39" s="36"/>
      <c r="H39" s="38">
        <v>0</v>
      </c>
      <c r="I39" s="33">
        <f t="shared" si="0"/>
        <v>67130.2</v>
      </c>
      <c r="J39" s="34" t="s">
        <v>219</v>
      </c>
    </row>
    <row r="40" spans="2:10" s="8" customFormat="1" ht="24.95" customHeight="1" x14ac:dyDescent="0.3">
      <c r="B40" s="28" t="s">
        <v>28</v>
      </c>
      <c r="C40" s="28" t="s">
        <v>74</v>
      </c>
      <c r="D40" s="29" t="s">
        <v>125</v>
      </c>
      <c r="E40" s="30">
        <v>45566</v>
      </c>
      <c r="F40" s="43">
        <v>221745.6</v>
      </c>
      <c r="G40" s="32">
        <v>45597</v>
      </c>
      <c r="H40" s="38">
        <v>221745.6</v>
      </c>
      <c r="I40" s="33">
        <f t="shared" si="0"/>
        <v>0</v>
      </c>
      <c r="J40" s="34" t="s">
        <v>218</v>
      </c>
    </row>
    <row r="41" spans="2:10" s="8" customFormat="1" ht="24.95" customHeight="1" x14ac:dyDescent="0.3">
      <c r="B41" s="28" t="s">
        <v>29</v>
      </c>
      <c r="C41" s="28" t="s">
        <v>72</v>
      </c>
      <c r="D41" s="44" t="s">
        <v>126</v>
      </c>
      <c r="E41" s="45">
        <v>45597</v>
      </c>
      <c r="F41" s="43">
        <v>1487200</v>
      </c>
      <c r="G41" s="32"/>
      <c r="H41" s="38">
        <v>0</v>
      </c>
      <c r="I41" s="33">
        <f t="shared" si="0"/>
        <v>1487200</v>
      </c>
      <c r="J41" s="34" t="s">
        <v>219</v>
      </c>
    </row>
    <row r="42" spans="2:10" s="8" customFormat="1" ht="24.95" customHeight="1" x14ac:dyDescent="0.3">
      <c r="B42" s="28" t="s">
        <v>29</v>
      </c>
      <c r="C42" s="28" t="s">
        <v>72</v>
      </c>
      <c r="D42" s="44" t="s">
        <v>127</v>
      </c>
      <c r="E42" s="45">
        <v>45597</v>
      </c>
      <c r="F42" s="43">
        <v>1449600</v>
      </c>
      <c r="G42" s="32"/>
      <c r="H42" s="38">
        <v>0</v>
      </c>
      <c r="I42" s="33">
        <f t="shared" si="0"/>
        <v>1449600</v>
      </c>
      <c r="J42" s="34" t="s">
        <v>219</v>
      </c>
    </row>
    <row r="43" spans="2:10" s="8" customFormat="1" ht="24.95" customHeight="1" x14ac:dyDescent="0.3">
      <c r="B43" s="28" t="s">
        <v>29</v>
      </c>
      <c r="C43" s="28" t="s">
        <v>72</v>
      </c>
      <c r="D43" s="44" t="s">
        <v>128</v>
      </c>
      <c r="E43" s="45">
        <v>45597</v>
      </c>
      <c r="F43" s="43">
        <v>1352800</v>
      </c>
      <c r="G43" s="32"/>
      <c r="H43" s="38">
        <v>0</v>
      </c>
      <c r="I43" s="33">
        <f t="shared" si="0"/>
        <v>1352800</v>
      </c>
      <c r="J43" s="34" t="s">
        <v>219</v>
      </c>
    </row>
    <row r="44" spans="2:10" s="8" customFormat="1" ht="24.95" customHeight="1" x14ac:dyDescent="0.3">
      <c r="B44" s="28" t="s">
        <v>29</v>
      </c>
      <c r="C44" s="28" t="s">
        <v>72</v>
      </c>
      <c r="D44" s="44" t="s">
        <v>129</v>
      </c>
      <c r="E44" s="45">
        <v>45597</v>
      </c>
      <c r="F44" s="43">
        <v>1420400</v>
      </c>
      <c r="G44" s="32"/>
      <c r="H44" s="38">
        <v>0</v>
      </c>
      <c r="I44" s="33">
        <f t="shared" si="0"/>
        <v>1420400</v>
      </c>
      <c r="J44" s="34" t="s">
        <v>219</v>
      </c>
    </row>
    <row r="45" spans="2:10" s="8" customFormat="1" ht="24.95" customHeight="1" x14ac:dyDescent="0.3">
      <c r="B45" s="28" t="s">
        <v>29</v>
      </c>
      <c r="C45" s="28" t="s">
        <v>72</v>
      </c>
      <c r="D45" s="44" t="s">
        <v>130</v>
      </c>
      <c r="E45" s="45">
        <v>45597</v>
      </c>
      <c r="F45" s="43">
        <v>1420600</v>
      </c>
      <c r="G45" s="32"/>
      <c r="H45" s="38">
        <v>0</v>
      </c>
      <c r="I45" s="33">
        <f t="shared" si="0"/>
        <v>1420600</v>
      </c>
      <c r="J45" s="34" t="s">
        <v>219</v>
      </c>
    </row>
    <row r="46" spans="2:10" s="8" customFormat="1" ht="24.95" customHeight="1" x14ac:dyDescent="0.3">
      <c r="B46" s="28" t="s">
        <v>29</v>
      </c>
      <c r="C46" s="28" t="s">
        <v>72</v>
      </c>
      <c r="D46" s="44" t="s">
        <v>131</v>
      </c>
      <c r="E46" s="45">
        <v>45597</v>
      </c>
      <c r="F46" s="43">
        <v>1307400</v>
      </c>
      <c r="G46" s="32"/>
      <c r="H46" s="38">
        <v>0</v>
      </c>
      <c r="I46" s="33">
        <f t="shared" si="0"/>
        <v>1307400</v>
      </c>
      <c r="J46" s="34" t="s">
        <v>219</v>
      </c>
    </row>
    <row r="47" spans="2:10" s="8" customFormat="1" ht="24.95" customHeight="1" x14ac:dyDescent="0.3">
      <c r="B47" s="44" t="s">
        <v>30</v>
      </c>
      <c r="C47" s="44" t="s">
        <v>63</v>
      </c>
      <c r="D47" s="44" t="s">
        <v>132</v>
      </c>
      <c r="E47" s="45">
        <v>45398</v>
      </c>
      <c r="F47" s="46">
        <v>38770.68</v>
      </c>
      <c r="G47" s="42">
        <v>45610</v>
      </c>
      <c r="H47" s="38">
        <v>38770.68</v>
      </c>
      <c r="I47" s="33">
        <f t="shared" si="0"/>
        <v>0</v>
      </c>
      <c r="J47" s="34" t="s">
        <v>218</v>
      </c>
    </row>
    <row r="48" spans="2:10" s="8" customFormat="1" ht="24.95" customHeight="1" x14ac:dyDescent="0.3">
      <c r="B48" s="44" t="s">
        <v>30</v>
      </c>
      <c r="C48" s="44" t="s">
        <v>63</v>
      </c>
      <c r="D48" s="44" t="s">
        <v>133</v>
      </c>
      <c r="E48" s="45">
        <v>45399</v>
      </c>
      <c r="F48" s="46">
        <v>1329813.53</v>
      </c>
      <c r="G48" s="42">
        <v>45610</v>
      </c>
      <c r="H48" s="38">
        <v>1329813.53</v>
      </c>
      <c r="I48" s="33">
        <f t="shared" si="0"/>
        <v>0</v>
      </c>
      <c r="J48" s="34" t="s">
        <v>218</v>
      </c>
    </row>
    <row r="49" spans="2:10" s="8" customFormat="1" ht="24.95" customHeight="1" x14ac:dyDescent="0.3">
      <c r="B49" s="44" t="s">
        <v>30</v>
      </c>
      <c r="C49" s="44" t="s">
        <v>63</v>
      </c>
      <c r="D49" s="44" t="s">
        <v>134</v>
      </c>
      <c r="E49" s="45">
        <v>45405</v>
      </c>
      <c r="F49" s="46">
        <v>53765.33</v>
      </c>
      <c r="G49" s="42">
        <v>45610</v>
      </c>
      <c r="H49" s="33">
        <v>53765.33</v>
      </c>
      <c r="I49" s="33">
        <f t="shared" si="0"/>
        <v>0</v>
      </c>
      <c r="J49" s="34" t="s">
        <v>218</v>
      </c>
    </row>
    <row r="50" spans="2:10" s="8" customFormat="1" ht="24.95" customHeight="1" x14ac:dyDescent="0.3">
      <c r="B50" s="44" t="s">
        <v>30</v>
      </c>
      <c r="C50" s="44" t="s">
        <v>63</v>
      </c>
      <c r="D50" s="44" t="s">
        <v>135</v>
      </c>
      <c r="E50" s="45">
        <v>45406</v>
      </c>
      <c r="F50" s="46">
        <v>1435323.59</v>
      </c>
      <c r="G50" s="42">
        <v>45610</v>
      </c>
      <c r="H50" s="33">
        <v>1435323.59</v>
      </c>
      <c r="I50" s="33">
        <f t="shared" si="0"/>
        <v>0</v>
      </c>
      <c r="J50" s="34" t="s">
        <v>218</v>
      </c>
    </row>
    <row r="51" spans="2:10" s="8" customFormat="1" ht="24.95" customHeight="1" x14ac:dyDescent="0.3">
      <c r="B51" s="44" t="s">
        <v>30</v>
      </c>
      <c r="C51" s="44" t="s">
        <v>63</v>
      </c>
      <c r="D51" s="44" t="s">
        <v>136</v>
      </c>
      <c r="E51" s="45">
        <v>45441</v>
      </c>
      <c r="F51" s="46">
        <v>1145047.8</v>
      </c>
      <c r="G51" s="42">
        <v>45610</v>
      </c>
      <c r="H51" s="33">
        <v>1145047.8</v>
      </c>
      <c r="I51" s="33">
        <f t="shared" si="0"/>
        <v>0</v>
      </c>
      <c r="J51" s="34" t="s">
        <v>218</v>
      </c>
    </row>
    <row r="52" spans="2:10" s="8" customFormat="1" ht="24.95" customHeight="1" x14ac:dyDescent="0.3">
      <c r="B52" s="44" t="s">
        <v>30</v>
      </c>
      <c r="C52" s="44" t="s">
        <v>63</v>
      </c>
      <c r="D52" s="44" t="s">
        <v>137</v>
      </c>
      <c r="E52" s="45">
        <v>45446</v>
      </c>
      <c r="F52" s="46">
        <v>102329.56</v>
      </c>
      <c r="G52" s="42">
        <v>45610</v>
      </c>
      <c r="H52" s="33">
        <v>102329.56</v>
      </c>
      <c r="I52" s="33">
        <f t="shared" si="0"/>
        <v>0</v>
      </c>
      <c r="J52" s="34" t="s">
        <v>218</v>
      </c>
    </row>
    <row r="53" spans="2:10" s="8" customFormat="1" ht="24.95" customHeight="1" x14ac:dyDescent="0.3">
      <c r="B53" s="44" t="s">
        <v>30</v>
      </c>
      <c r="C53" s="44" t="s">
        <v>63</v>
      </c>
      <c r="D53" s="44" t="s">
        <v>138</v>
      </c>
      <c r="E53" s="45">
        <v>45447</v>
      </c>
      <c r="F53" s="46">
        <v>35348.35</v>
      </c>
      <c r="G53" s="42">
        <v>45610</v>
      </c>
      <c r="H53" s="33">
        <v>35348.35</v>
      </c>
      <c r="I53" s="33">
        <f t="shared" si="0"/>
        <v>0</v>
      </c>
      <c r="J53" s="34" t="s">
        <v>218</v>
      </c>
    </row>
    <row r="54" spans="2:10" s="8" customFormat="1" ht="24.95" customHeight="1" x14ac:dyDescent="0.3">
      <c r="B54" s="44" t="s">
        <v>30</v>
      </c>
      <c r="C54" s="44" t="s">
        <v>63</v>
      </c>
      <c r="D54" s="44" t="s">
        <v>139</v>
      </c>
      <c r="E54" s="45">
        <v>45448</v>
      </c>
      <c r="F54" s="46">
        <v>1078570.9099999999</v>
      </c>
      <c r="G54" s="42">
        <v>45610</v>
      </c>
      <c r="H54" s="33">
        <v>1078570.9099999999</v>
      </c>
      <c r="I54" s="33">
        <f t="shared" si="0"/>
        <v>0</v>
      </c>
      <c r="J54" s="34" t="s">
        <v>218</v>
      </c>
    </row>
    <row r="55" spans="2:10" s="8" customFormat="1" ht="24.95" customHeight="1" x14ac:dyDescent="0.3">
      <c r="B55" s="44" t="s">
        <v>30</v>
      </c>
      <c r="C55" s="44" t="s">
        <v>63</v>
      </c>
      <c r="D55" s="44" t="s">
        <v>140</v>
      </c>
      <c r="E55" s="45">
        <v>45453</v>
      </c>
      <c r="F55" s="46">
        <v>37375.5</v>
      </c>
      <c r="G55" s="42">
        <v>45610</v>
      </c>
      <c r="H55" s="33">
        <v>37375.5</v>
      </c>
      <c r="I55" s="33">
        <f t="shared" si="0"/>
        <v>0</v>
      </c>
      <c r="J55" s="34" t="s">
        <v>218</v>
      </c>
    </row>
    <row r="56" spans="2:10" s="8" customFormat="1" ht="24.95" customHeight="1" x14ac:dyDescent="0.3">
      <c r="B56" s="44" t="s">
        <v>30</v>
      </c>
      <c r="C56" s="44" t="s">
        <v>63</v>
      </c>
      <c r="D56" s="44" t="s">
        <v>141</v>
      </c>
      <c r="E56" s="45">
        <v>45455</v>
      </c>
      <c r="F56" s="46">
        <v>1305487.8600000001</v>
      </c>
      <c r="G56" s="42">
        <v>45610</v>
      </c>
      <c r="H56" s="33">
        <v>1305487.8600000001</v>
      </c>
      <c r="I56" s="33">
        <f t="shared" si="0"/>
        <v>0</v>
      </c>
      <c r="J56" s="34" t="s">
        <v>218</v>
      </c>
    </row>
    <row r="57" spans="2:10" s="8" customFormat="1" ht="24.95" customHeight="1" x14ac:dyDescent="0.3">
      <c r="B57" s="44" t="s">
        <v>30</v>
      </c>
      <c r="C57" s="44" t="s">
        <v>63</v>
      </c>
      <c r="D57" s="44" t="s">
        <v>142</v>
      </c>
      <c r="E57" s="45">
        <v>45460</v>
      </c>
      <c r="F57" s="46">
        <v>83524.53</v>
      </c>
      <c r="G57" s="42">
        <v>45610</v>
      </c>
      <c r="H57" s="33">
        <v>83524.53</v>
      </c>
      <c r="I57" s="33">
        <f t="shared" si="0"/>
        <v>0</v>
      </c>
      <c r="J57" s="34" t="s">
        <v>218</v>
      </c>
    </row>
    <row r="58" spans="2:10" s="8" customFormat="1" ht="24.95" customHeight="1" x14ac:dyDescent="0.3">
      <c r="B58" s="44" t="s">
        <v>30</v>
      </c>
      <c r="C58" s="44" t="s">
        <v>63</v>
      </c>
      <c r="D58" s="44" t="s">
        <v>143</v>
      </c>
      <c r="E58" s="45">
        <v>45597</v>
      </c>
      <c r="F58" s="46">
        <v>2208148.08</v>
      </c>
      <c r="G58" s="42"/>
      <c r="H58" s="33">
        <v>0</v>
      </c>
      <c r="I58" s="33">
        <f t="shared" si="0"/>
        <v>2208148.08</v>
      </c>
      <c r="J58" s="34" t="s">
        <v>219</v>
      </c>
    </row>
    <row r="59" spans="2:10" s="8" customFormat="1" ht="24.95" customHeight="1" x14ac:dyDescent="0.3">
      <c r="B59" s="44" t="s">
        <v>30</v>
      </c>
      <c r="C59" s="44" t="s">
        <v>63</v>
      </c>
      <c r="D59" s="44" t="s">
        <v>144</v>
      </c>
      <c r="E59" s="45">
        <v>45601</v>
      </c>
      <c r="F59" s="46">
        <v>3097154.14</v>
      </c>
      <c r="G59" s="42"/>
      <c r="H59" s="33">
        <v>0</v>
      </c>
      <c r="I59" s="33">
        <f t="shared" si="0"/>
        <v>3097154.14</v>
      </c>
      <c r="J59" s="34" t="s">
        <v>219</v>
      </c>
    </row>
    <row r="60" spans="2:10" s="8" customFormat="1" ht="24.95" customHeight="1" x14ac:dyDescent="0.3">
      <c r="B60" s="44" t="s">
        <v>30</v>
      </c>
      <c r="C60" s="44" t="s">
        <v>63</v>
      </c>
      <c r="D60" s="44" t="s">
        <v>145</v>
      </c>
      <c r="E60" s="45">
        <v>45602</v>
      </c>
      <c r="F60" s="46">
        <v>20719302.469999999</v>
      </c>
      <c r="G60" s="42"/>
      <c r="H60" s="33">
        <v>0</v>
      </c>
      <c r="I60" s="33">
        <f t="shared" si="0"/>
        <v>20719302.469999999</v>
      </c>
      <c r="J60" s="34" t="s">
        <v>219</v>
      </c>
    </row>
    <row r="61" spans="2:10" s="8" customFormat="1" ht="24.95" customHeight="1" x14ac:dyDescent="0.3">
      <c r="B61" s="44" t="s">
        <v>30</v>
      </c>
      <c r="C61" s="44" t="s">
        <v>63</v>
      </c>
      <c r="D61" s="44" t="s">
        <v>146</v>
      </c>
      <c r="E61" s="45">
        <v>45608</v>
      </c>
      <c r="F61" s="46">
        <v>2394868.67</v>
      </c>
      <c r="G61" s="42"/>
      <c r="H61" s="33">
        <v>0</v>
      </c>
      <c r="I61" s="33">
        <f t="shared" si="0"/>
        <v>2394868.67</v>
      </c>
      <c r="J61" s="34" t="s">
        <v>219</v>
      </c>
    </row>
    <row r="62" spans="2:10" s="8" customFormat="1" ht="24.95" customHeight="1" x14ac:dyDescent="0.3">
      <c r="B62" s="44" t="s">
        <v>30</v>
      </c>
      <c r="C62" s="44" t="s">
        <v>63</v>
      </c>
      <c r="D62" s="44" t="s">
        <v>147</v>
      </c>
      <c r="E62" s="45">
        <v>45609</v>
      </c>
      <c r="F62" s="46">
        <v>24570853.84</v>
      </c>
      <c r="G62" s="42"/>
      <c r="H62" s="33">
        <v>0</v>
      </c>
      <c r="I62" s="33">
        <f t="shared" si="0"/>
        <v>24570853.84</v>
      </c>
      <c r="J62" s="34" t="s">
        <v>219</v>
      </c>
    </row>
    <row r="63" spans="2:10" s="8" customFormat="1" ht="24.95" customHeight="1" x14ac:dyDescent="0.3">
      <c r="B63" s="44" t="s">
        <v>30</v>
      </c>
      <c r="C63" s="44" t="s">
        <v>63</v>
      </c>
      <c r="D63" s="44" t="s">
        <v>148</v>
      </c>
      <c r="E63" s="45">
        <v>45615</v>
      </c>
      <c r="F63" s="46">
        <v>3313026.45</v>
      </c>
      <c r="G63" s="42"/>
      <c r="H63" s="43">
        <v>0</v>
      </c>
      <c r="I63" s="33">
        <f t="shared" si="0"/>
        <v>3313026.45</v>
      </c>
      <c r="J63" s="34" t="s">
        <v>219</v>
      </c>
    </row>
    <row r="64" spans="2:10" s="8" customFormat="1" ht="24.95" customHeight="1" x14ac:dyDescent="0.3">
      <c r="B64" s="44" t="s">
        <v>30</v>
      </c>
      <c r="C64" s="44" t="s">
        <v>63</v>
      </c>
      <c r="D64" s="44" t="s">
        <v>149</v>
      </c>
      <c r="E64" s="45">
        <v>45616</v>
      </c>
      <c r="F64" s="46">
        <v>25463924.82</v>
      </c>
      <c r="G64" s="42"/>
      <c r="H64" s="43">
        <v>0</v>
      </c>
      <c r="I64" s="33">
        <f t="shared" si="0"/>
        <v>25463924.82</v>
      </c>
      <c r="J64" s="34" t="s">
        <v>219</v>
      </c>
    </row>
    <row r="65" spans="2:10" s="8" customFormat="1" ht="24.95" customHeight="1" x14ac:dyDescent="0.3">
      <c r="B65" s="44" t="s">
        <v>30</v>
      </c>
      <c r="C65" s="44" t="s">
        <v>63</v>
      </c>
      <c r="D65" s="44" t="s">
        <v>150</v>
      </c>
      <c r="E65" s="45">
        <v>45622</v>
      </c>
      <c r="F65" s="46">
        <v>3118546.43</v>
      </c>
      <c r="G65" s="42"/>
      <c r="H65" s="43">
        <v>0</v>
      </c>
      <c r="I65" s="33">
        <f t="shared" si="0"/>
        <v>3118546.43</v>
      </c>
      <c r="J65" s="34" t="s">
        <v>219</v>
      </c>
    </row>
    <row r="66" spans="2:10" s="8" customFormat="1" ht="24.95" customHeight="1" x14ac:dyDescent="0.3">
      <c r="B66" s="44" t="s">
        <v>30</v>
      </c>
      <c r="C66" s="44" t="s">
        <v>63</v>
      </c>
      <c r="D66" s="44" t="s">
        <v>151</v>
      </c>
      <c r="E66" s="45">
        <v>45622</v>
      </c>
      <c r="F66" s="46">
        <v>25887058.77</v>
      </c>
      <c r="G66" s="42"/>
      <c r="H66" s="43">
        <v>0</v>
      </c>
      <c r="I66" s="33">
        <f t="shared" si="0"/>
        <v>25887058.77</v>
      </c>
      <c r="J66" s="34" t="s">
        <v>219</v>
      </c>
    </row>
    <row r="67" spans="2:10" s="8" customFormat="1" ht="24.95" customHeight="1" x14ac:dyDescent="0.3">
      <c r="B67" s="28" t="s">
        <v>31</v>
      </c>
      <c r="C67" s="28" t="s">
        <v>75</v>
      </c>
      <c r="D67" s="47" t="s">
        <v>152</v>
      </c>
      <c r="E67" s="45">
        <v>45586</v>
      </c>
      <c r="F67" s="43">
        <v>39920</v>
      </c>
      <c r="G67" s="32">
        <v>45607</v>
      </c>
      <c r="H67" s="43">
        <v>39920</v>
      </c>
      <c r="I67" s="33">
        <f t="shared" si="0"/>
        <v>0</v>
      </c>
      <c r="J67" s="34" t="s">
        <v>218</v>
      </c>
    </row>
    <row r="68" spans="2:10" s="8" customFormat="1" ht="24.95" customHeight="1" x14ac:dyDescent="0.3">
      <c r="B68" s="28" t="s">
        <v>31</v>
      </c>
      <c r="C68" s="28" t="s">
        <v>75</v>
      </c>
      <c r="D68" s="47" t="s">
        <v>153</v>
      </c>
      <c r="E68" s="45">
        <v>45597</v>
      </c>
      <c r="F68" s="43">
        <v>49900</v>
      </c>
      <c r="G68" s="36"/>
      <c r="H68" s="33">
        <v>0</v>
      </c>
      <c r="I68" s="33">
        <f t="shared" si="0"/>
        <v>49900</v>
      </c>
      <c r="J68" s="34" t="s">
        <v>219</v>
      </c>
    </row>
    <row r="69" spans="2:10" s="8" customFormat="1" ht="24.95" customHeight="1" x14ac:dyDescent="0.3">
      <c r="B69" s="28" t="s">
        <v>32</v>
      </c>
      <c r="C69" s="28" t="s">
        <v>76</v>
      </c>
      <c r="D69" s="47" t="s">
        <v>154</v>
      </c>
      <c r="E69" s="45">
        <v>45597</v>
      </c>
      <c r="F69" s="43">
        <v>88500</v>
      </c>
      <c r="G69" s="36"/>
      <c r="H69" s="33">
        <v>0</v>
      </c>
      <c r="I69" s="33">
        <f t="shared" si="0"/>
        <v>88500</v>
      </c>
      <c r="J69" s="34" t="s">
        <v>219</v>
      </c>
    </row>
    <row r="70" spans="2:10" s="8" customFormat="1" ht="24.95" customHeight="1" x14ac:dyDescent="0.3">
      <c r="B70" s="28" t="s">
        <v>33</v>
      </c>
      <c r="C70" s="28" t="s">
        <v>76</v>
      </c>
      <c r="D70" s="37" t="s">
        <v>155</v>
      </c>
      <c r="E70" s="48">
        <v>45608</v>
      </c>
      <c r="F70" s="43">
        <v>208860</v>
      </c>
      <c r="G70" s="32"/>
      <c r="H70" s="33">
        <v>0</v>
      </c>
      <c r="I70" s="33">
        <f t="shared" si="0"/>
        <v>208860</v>
      </c>
      <c r="J70" s="34" t="s">
        <v>219</v>
      </c>
    </row>
    <row r="71" spans="2:10" s="8" customFormat="1" ht="24.95" customHeight="1" x14ac:dyDescent="0.3">
      <c r="B71" s="28" t="s">
        <v>34</v>
      </c>
      <c r="C71" s="28" t="s">
        <v>76</v>
      </c>
      <c r="D71" s="47" t="s">
        <v>156</v>
      </c>
      <c r="E71" s="45">
        <v>45582</v>
      </c>
      <c r="F71" s="43">
        <v>59000</v>
      </c>
      <c r="G71" s="32">
        <v>45597</v>
      </c>
      <c r="H71" s="33">
        <v>59000</v>
      </c>
      <c r="I71" s="33">
        <f t="shared" si="0"/>
        <v>0</v>
      </c>
      <c r="J71" s="34" t="s">
        <v>218</v>
      </c>
    </row>
    <row r="72" spans="2:10" s="8" customFormat="1" ht="24.95" customHeight="1" x14ac:dyDescent="0.3">
      <c r="B72" s="28" t="s">
        <v>35</v>
      </c>
      <c r="C72" s="28" t="s">
        <v>77</v>
      </c>
      <c r="D72" s="28" t="s">
        <v>157</v>
      </c>
      <c r="E72" s="39">
        <v>45583</v>
      </c>
      <c r="F72" s="43">
        <v>535131.4</v>
      </c>
      <c r="G72" s="32">
        <v>45603</v>
      </c>
      <c r="H72" s="33">
        <v>535131.4</v>
      </c>
      <c r="I72" s="33">
        <f t="shared" si="0"/>
        <v>0</v>
      </c>
      <c r="J72" s="34" t="s">
        <v>218</v>
      </c>
    </row>
    <row r="73" spans="2:10" s="8" customFormat="1" ht="24.95" customHeight="1" x14ac:dyDescent="0.3">
      <c r="B73" s="28" t="s">
        <v>35</v>
      </c>
      <c r="C73" s="28" t="s">
        <v>77</v>
      </c>
      <c r="D73" s="28" t="s">
        <v>158</v>
      </c>
      <c r="E73" s="39">
        <v>45583</v>
      </c>
      <c r="F73" s="43">
        <v>8394.1</v>
      </c>
      <c r="G73" s="32">
        <v>45603</v>
      </c>
      <c r="H73" s="33">
        <v>8394.1</v>
      </c>
      <c r="I73" s="33">
        <f t="shared" si="0"/>
        <v>0</v>
      </c>
      <c r="J73" s="34" t="s">
        <v>218</v>
      </c>
    </row>
    <row r="74" spans="2:10" s="8" customFormat="1" ht="24.95" customHeight="1" x14ac:dyDescent="0.3">
      <c r="B74" s="28" t="s">
        <v>35</v>
      </c>
      <c r="C74" s="28" t="s">
        <v>77</v>
      </c>
      <c r="D74" s="28" t="s">
        <v>159</v>
      </c>
      <c r="E74" s="39">
        <v>45583</v>
      </c>
      <c r="F74" s="43">
        <v>596.04999999999995</v>
      </c>
      <c r="G74" s="32">
        <v>45603</v>
      </c>
      <c r="H74" s="33">
        <v>596.04999999999995</v>
      </c>
      <c r="I74" s="33">
        <f t="shared" si="0"/>
        <v>0</v>
      </c>
      <c r="J74" s="34" t="s">
        <v>218</v>
      </c>
    </row>
    <row r="75" spans="2:10" s="8" customFormat="1" ht="24.95" customHeight="1" x14ac:dyDescent="0.3">
      <c r="B75" s="28" t="s">
        <v>35</v>
      </c>
      <c r="C75" s="28" t="s">
        <v>77</v>
      </c>
      <c r="D75" s="28" t="s">
        <v>160</v>
      </c>
      <c r="E75" s="39">
        <v>45586</v>
      </c>
      <c r="F75" s="43">
        <v>128.19999999999999</v>
      </c>
      <c r="G75" s="32">
        <v>45603</v>
      </c>
      <c r="H75" s="33">
        <v>128.19999999999999</v>
      </c>
      <c r="I75" s="33">
        <f t="shared" si="0"/>
        <v>0</v>
      </c>
      <c r="J75" s="34" t="s">
        <v>218</v>
      </c>
    </row>
    <row r="76" spans="2:10" s="8" customFormat="1" ht="24.95" customHeight="1" x14ac:dyDescent="0.3">
      <c r="B76" s="28" t="s">
        <v>35</v>
      </c>
      <c r="C76" s="28" t="s">
        <v>77</v>
      </c>
      <c r="D76" s="28" t="s">
        <v>161</v>
      </c>
      <c r="E76" s="39">
        <v>45586</v>
      </c>
      <c r="F76" s="43">
        <v>13297.17</v>
      </c>
      <c r="G76" s="32">
        <v>45603</v>
      </c>
      <c r="H76" s="33">
        <v>13297.17</v>
      </c>
      <c r="I76" s="33">
        <f t="shared" si="0"/>
        <v>0</v>
      </c>
      <c r="J76" s="34" t="s">
        <v>218</v>
      </c>
    </row>
    <row r="77" spans="2:10" s="8" customFormat="1" ht="24.95" customHeight="1" x14ac:dyDescent="0.3">
      <c r="B77" s="28" t="s">
        <v>35</v>
      </c>
      <c r="C77" s="28" t="s">
        <v>77</v>
      </c>
      <c r="D77" s="28" t="s">
        <v>162</v>
      </c>
      <c r="E77" s="39">
        <v>45586</v>
      </c>
      <c r="F77" s="43">
        <v>26251.64</v>
      </c>
      <c r="G77" s="32">
        <v>45603</v>
      </c>
      <c r="H77" s="33">
        <v>26251.64</v>
      </c>
      <c r="I77" s="33">
        <f t="shared" si="0"/>
        <v>0</v>
      </c>
      <c r="J77" s="34" t="s">
        <v>218</v>
      </c>
    </row>
    <row r="78" spans="2:10" s="8" customFormat="1" ht="24.95" customHeight="1" x14ac:dyDescent="0.3">
      <c r="B78" s="28" t="s">
        <v>35</v>
      </c>
      <c r="C78" s="28" t="s">
        <v>77</v>
      </c>
      <c r="D78" s="28" t="s">
        <v>163</v>
      </c>
      <c r="E78" s="39">
        <v>45590</v>
      </c>
      <c r="F78" s="43">
        <v>12354.16</v>
      </c>
      <c r="G78" s="32">
        <v>45603</v>
      </c>
      <c r="H78" s="33">
        <v>12354.16</v>
      </c>
      <c r="I78" s="33">
        <f t="shared" ref="I78:I88" si="1">+F78-H78</f>
        <v>0</v>
      </c>
      <c r="J78" s="34" t="s">
        <v>218</v>
      </c>
    </row>
    <row r="79" spans="2:10" s="8" customFormat="1" ht="24.95" customHeight="1" x14ac:dyDescent="0.3">
      <c r="B79" s="28" t="s">
        <v>35</v>
      </c>
      <c r="C79" s="28" t="s">
        <v>77</v>
      </c>
      <c r="D79" s="28" t="s">
        <v>164</v>
      </c>
      <c r="E79" s="39">
        <v>45614</v>
      </c>
      <c r="F79" s="43">
        <v>128.81</v>
      </c>
      <c r="G79" s="32"/>
      <c r="H79" s="33">
        <v>0</v>
      </c>
      <c r="I79" s="33">
        <f t="shared" si="1"/>
        <v>128.81</v>
      </c>
      <c r="J79" s="34" t="s">
        <v>219</v>
      </c>
    </row>
    <row r="80" spans="2:10" s="8" customFormat="1" ht="24.95" customHeight="1" x14ac:dyDescent="0.3">
      <c r="B80" s="28" t="s">
        <v>35</v>
      </c>
      <c r="C80" s="28" t="s">
        <v>77</v>
      </c>
      <c r="D80" s="28" t="s">
        <v>165</v>
      </c>
      <c r="E80" s="39">
        <v>45614</v>
      </c>
      <c r="F80" s="43">
        <v>3218.54</v>
      </c>
      <c r="G80" s="32"/>
      <c r="H80" s="33">
        <v>0</v>
      </c>
      <c r="I80" s="33">
        <f t="shared" si="1"/>
        <v>3218.54</v>
      </c>
      <c r="J80" s="34" t="s">
        <v>219</v>
      </c>
    </row>
    <row r="81" spans="2:10" s="8" customFormat="1" ht="24.95" customHeight="1" x14ac:dyDescent="0.3">
      <c r="B81" s="28" t="s">
        <v>35</v>
      </c>
      <c r="C81" s="28" t="s">
        <v>77</v>
      </c>
      <c r="D81" s="28" t="s">
        <v>166</v>
      </c>
      <c r="E81" s="39">
        <v>45614</v>
      </c>
      <c r="F81" s="43">
        <v>668.05</v>
      </c>
      <c r="G81" s="32"/>
      <c r="H81" s="33">
        <v>0</v>
      </c>
      <c r="I81" s="33">
        <f t="shared" si="1"/>
        <v>668.05</v>
      </c>
      <c r="J81" s="34" t="s">
        <v>219</v>
      </c>
    </row>
    <row r="82" spans="2:10" s="8" customFormat="1" ht="24.95" customHeight="1" x14ac:dyDescent="0.3">
      <c r="B82" s="28" t="s">
        <v>35</v>
      </c>
      <c r="C82" s="28" t="s">
        <v>77</v>
      </c>
      <c r="D82" s="28" t="s">
        <v>167</v>
      </c>
      <c r="E82" s="39">
        <v>45615</v>
      </c>
      <c r="F82" s="43">
        <v>535227.73</v>
      </c>
      <c r="G82" s="32"/>
      <c r="H82" s="33">
        <v>0</v>
      </c>
      <c r="I82" s="33">
        <f t="shared" si="1"/>
        <v>535227.73</v>
      </c>
      <c r="J82" s="34" t="s">
        <v>219</v>
      </c>
    </row>
    <row r="83" spans="2:10" s="8" customFormat="1" ht="24.95" customHeight="1" x14ac:dyDescent="0.3">
      <c r="B83" s="28" t="s">
        <v>35</v>
      </c>
      <c r="C83" s="28" t="s">
        <v>77</v>
      </c>
      <c r="D83" s="28" t="s">
        <v>168</v>
      </c>
      <c r="E83" s="39">
        <v>45622</v>
      </c>
      <c r="F83" s="43">
        <v>13146.2</v>
      </c>
      <c r="G83" s="32"/>
      <c r="H83" s="43">
        <v>0</v>
      </c>
      <c r="I83" s="33">
        <f t="shared" si="1"/>
        <v>13146.2</v>
      </c>
      <c r="J83" s="34" t="s">
        <v>219</v>
      </c>
    </row>
    <row r="84" spans="2:10" s="8" customFormat="1" ht="24.95" customHeight="1" x14ac:dyDescent="0.3">
      <c r="B84" s="28" t="s">
        <v>35</v>
      </c>
      <c r="C84" s="28" t="s">
        <v>77</v>
      </c>
      <c r="D84" s="28" t="s">
        <v>169</v>
      </c>
      <c r="E84" s="39">
        <v>45622</v>
      </c>
      <c r="F84" s="43">
        <v>23250.39</v>
      </c>
      <c r="G84" s="32"/>
      <c r="H84" s="43">
        <v>0</v>
      </c>
      <c r="I84" s="33">
        <f t="shared" si="1"/>
        <v>23250.39</v>
      </c>
      <c r="J84" s="34" t="s">
        <v>219</v>
      </c>
    </row>
    <row r="85" spans="2:10" s="8" customFormat="1" ht="24.95" customHeight="1" x14ac:dyDescent="0.3">
      <c r="B85" s="28" t="s">
        <v>35</v>
      </c>
      <c r="C85" s="28" t="s">
        <v>77</v>
      </c>
      <c r="D85" s="28" t="s">
        <v>170</v>
      </c>
      <c r="E85" s="39">
        <v>45622</v>
      </c>
      <c r="F85" s="43">
        <v>4362.88</v>
      </c>
      <c r="G85" s="32"/>
      <c r="H85" s="43">
        <v>0</v>
      </c>
      <c r="I85" s="33">
        <f t="shared" si="1"/>
        <v>4362.88</v>
      </c>
      <c r="J85" s="34" t="s">
        <v>219</v>
      </c>
    </row>
    <row r="86" spans="2:10" s="8" customFormat="1" ht="24.95" customHeight="1" x14ac:dyDescent="0.3">
      <c r="B86" s="28" t="s">
        <v>36</v>
      </c>
      <c r="C86" s="28" t="s">
        <v>77</v>
      </c>
      <c r="D86" s="28" t="s">
        <v>171</v>
      </c>
      <c r="E86" s="45">
        <v>45566</v>
      </c>
      <c r="F86" s="43">
        <v>424.41</v>
      </c>
      <c r="G86" s="32">
        <v>45601</v>
      </c>
      <c r="H86" s="43">
        <v>424.41</v>
      </c>
      <c r="I86" s="33">
        <f t="shared" si="1"/>
        <v>0</v>
      </c>
      <c r="J86" s="34" t="s">
        <v>218</v>
      </c>
    </row>
    <row r="87" spans="2:10" s="8" customFormat="1" ht="24.95" customHeight="1" x14ac:dyDescent="0.3">
      <c r="B87" s="28" t="s">
        <v>36</v>
      </c>
      <c r="C87" s="28" t="s">
        <v>77</v>
      </c>
      <c r="D87" s="28" t="s">
        <v>172</v>
      </c>
      <c r="E87" s="45">
        <v>45566</v>
      </c>
      <c r="F87" s="43">
        <v>146.32</v>
      </c>
      <c r="G87" s="32">
        <v>45601</v>
      </c>
      <c r="H87" s="43">
        <v>146.32</v>
      </c>
      <c r="I87" s="33">
        <f t="shared" si="1"/>
        <v>0</v>
      </c>
      <c r="J87" s="34" t="s">
        <v>218</v>
      </c>
    </row>
    <row r="88" spans="2:10" s="8" customFormat="1" ht="24.95" customHeight="1" x14ac:dyDescent="0.3">
      <c r="B88" s="28" t="s">
        <v>36</v>
      </c>
      <c r="C88" s="28" t="s">
        <v>77</v>
      </c>
      <c r="D88" s="28" t="s">
        <v>173</v>
      </c>
      <c r="E88" s="45">
        <v>45572</v>
      </c>
      <c r="F88" s="43">
        <v>232.45</v>
      </c>
      <c r="G88" s="32">
        <v>45601</v>
      </c>
      <c r="H88" s="43">
        <v>232.45</v>
      </c>
      <c r="I88" s="33">
        <f t="shared" si="1"/>
        <v>0</v>
      </c>
      <c r="J88" s="34" t="s">
        <v>218</v>
      </c>
    </row>
    <row r="89" spans="2:10" s="8" customFormat="1" ht="24.95" customHeight="1" x14ac:dyDescent="0.3">
      <c r="B89" s="28" t="s">
        <v>36</v>
      </c>
      <c r="C89" s="28" t="s">
        <v>77</v>
      </c>
      <c r="D89" s="28" t="s">
        <v>174</v>
      </c>
      <c r="E89" s="45">
        <v>45597</v>
      </c>
      <c r="F89" s="43">
        <v>368.32</v>
      </c>
      <c r="G89" s="32">
        <v>45614</v>
      </c>
      <c r="H89" s="43">
        <v>368.32</v>
      </c>
      <c r="I89" s="33">
        <f>+F89-H89</f>
        <v>0</v>
      </c>
      <c r="J89" s="34" t="s">
        <v>218</v>
      </c>
    </row>
    <row r="90" spans="2:10" s="8" customFormat="1" ht="24.95" customHeight="1" x14ac:dyDescent="0.3">
      <c r="B90" s="28" t="s">
        <v>36</v>
      </c>
      <c r="C90" s="28" t="s">
        <v>77</v>
      </c>
      <c r="D90" s="28" t="s">
        <v>175</v>
      </c>
      <c r="E90" s="45">
        <v>45597</v>
      </c>
      <c r="F90" s="43">
        <v>146.32</v>
      </c>
      <c r="G90" s="32">
        <v>45614</v>
      </c>
      <c r="H90" s="43">
        <v>145.32</v>
      </c>
      <c r="I90" s="33">
        <f t="shared" ref="I90:I103" si="2">+F90-H90</f>
        <v>1</v>
      </c>
      <c r="J90" s="34" t="s">
        <v>218</v>
      </c>
    </row>
    <row r="91" spans="2:10" s="8" customFormat="1" ht="24.95" customHeight="1" x14ac:dyDescent="0.3">
      <c r="B91" s="28" t="s">
        <v>37</v>
      </c>
      <c r="C91" s="28" t="s">
        <v>77</v>
      </c>
      <c r="D91" s="28" t="s">
        <v>176</v>
      </c>
      <c r="E91" s="39">
        <v>45595</v>
      </c>
      <c r="F91" s="43">
        <v>655918.47</v>
      </c>
      <c r="G91" s="32">
        <v>45609</v>
      </c>
      <c r="H91" s="43">
        <v>655918.47</v>
      </c>
      <c r="I91" s="33">
        <f t="shared" si="2"/>
        <v>0</v>
      </c>
      <c r="J91" s="34" t="s">
        <v>218</v>
      </c>
    </row>
    <row r="92" spans="2:10" s="8" customFormat="1" ht="24.95" customHeight="1" x14ac:dyDescent="0.3">
      <c r="B92" s="28" t="s">
        <v>37</v>
      </c>
      <c r="C92" s="28" t="s">
        <v>77</v>
      </c>
      <c r="D92" s="28" t="s">
        <v>177</v>
      </c>
      <c r="E92" s="39">
        <v>45595</v>
      </c>
      <c r="F92" s="43">
        <v>547996.06999999995</v>
      </c>
      <c r="G92" s="32">
        <v>45609</v>
      </c>
      <c r="H92" s="43">
        <v>547996.06999999995</v>
      </c>
      <c r="I92" s="33">
        <f t="shared" si="2"/>
        <v>0</v>
      </c>
      <c r="J92" s="34" t="s">
        <v>218</v>
      </c>
    </row>
    <row r="93" spans="2:10" s="8" customFormat="1" ht="24.95" customHeight="1" x14ac:dyDescent="0.3">
      <c r="B93" s="28" t="s">
        <v>37</v>
      </c>
      <c r="C93" s="28" t="s">
        <v>77</v>
      </c>
      <c r="D93" s="28" t="s">
        <v>178</v>
      </c>
      <c r="E93" s="39">
        <v>45595</v>
      </c>
      <c r="F93" s="43">
        <v>197.92</v>
      </c>
      <c r="G93" s="32">
        <v>45609</v>
      </c>
      <c r="H93" s="43">
        <v>197.92</v>
      </c>
      <c r="I93" s="33">
        <f t="shared" si="2"/>
        <v>0</v>
      </c>
      <c r="J93" s="34" t="s">
        <v>218</v>
      </c>
    </row>
    <row r="94" spans="2:10" s="8" customFormat="1" ht="24.95" customHeight="1" x14ac:dyDescent="0.3">
      <c r="B94" s="28" t="s">
        <v>37</v>
      </c>
      <c r="C94" s="28" t="s">
        <v>77</v>
      </c>
      <c r="D94" s="28" t="s">
        <v>179</v>
      </c>
      <c r="E94" s="39">
        <v>45595</v>
      </c>
      <c r="F94" s="43">
        <v>2959.22</v>
      </c>
      <c r="G94" s="32">
        <v>45609</v>
      </c>
      <c r="H94" s="43">
        <v>2959.22</v>
      </c>
      <c r="I94" s="33">
        <f t="shared" si="2"/>
        <v>0</v>
      </c>
      <c r="J94" s="34" t="s">
        <v>218</v>
      </c>
    </row>
    <row r="95" spans="2:10" s="8" customFormat="1" ht="24.95" customHeight="1" x14ac:dyDescent="0.3">
      <c r="B95" s="28" t="s">
        <v>37</v>
      </c>
      <c r="C95" s="28" t="s">
        <v>77</v>
      </c>
      <c r="D95" s="28" t="s">
        <v>180</v>
      </c>
      <c r="E95" s="39">
        <v>45595</v>
      </c>
      <c r="F95" s="43">
        <v>128.96</v>
      </c>
      <c r="G95" s="32">
        <v>45609</v>
      </c>
      <c r="H95" s="43">
        <v>128.96</v>
      </c>
      <c r="I95" s="33">
        <f t="shared" si="2"/>
        <v>0</v>
      </c>
      <c r="J95" s="34" t="s">
        <v>218</v>
      </c>
    </row>
    <row r="96" spans="2:10" s="8" customFormat="1" ht="24.95" customHeight="1" x14ac:dyDescent="0.3">
      <c r="B96" s="28" t="s">
        <v>37</v>
      </c>
      <c r="C96" s="28" t="s">
        <v>77</v>
      </c>
      <c r="D96" s="28" t="s">
        <v>181</v>
      </c>
      <c r="E96" s="39">
        <v>45595</v>
      </c>
      <c r="F96" s="43">
        <v>740.98</v>
      </c>
      <c r="G96" s="32">
        <v>45609</v>
      </c>
      <c r="H96" s="43">
        <v>740.98</v>
      </c>
      <c r="I96" s="33">
        <f t="shared" si="2"/>
        <v>0</v>
      </c>
      <c r="J96" s="34" t="s">
        <v>218</v>
      </c>
    </row>
    <row r="97" spans="2:10" s="8" customFormat="1" ht="24.95" customHeight="1" x14ac:dyDescent="0.3">
      <c r="B97" s="28" t="s">
        <v>37</v>
      </c>
      <c r="C97" s="28" t="s">
        <v>77</v>
      </c>
      <c r="D97" s="28" t="s">
        <v>182</v>
      </c>
      <c r="E97" s="39">
        <v>45595</v>
      </c>
      <c r="F97" s="43">
        <v>454.35</v>
      </c>
      <c r="G97" s="32">
        <v>45609</v>
      </c>
      <c r="H97" s="43">
        <v>454.35</v>
      </c>
      <c r="I97" s="33">
        <f t="shared" si="2"/>
        <v>0</v>
      </c>
      <c r="J97" s="34" t="s">
        <v>218</v>
      </c>
    </row>
    <row r="98" spans="2:10" s="8" customFormat="1" ht="24.95" customHeight="1" x14ac:dyDescent="0.3">
      <c r="B98" s="28" t="s">
        <v>37</v>
      </c>
      <c r="C98" s="28" t="s">
        <v>77</v>
      </c>
      <c r="D98" s="28" t="s">
        <v>183</v>
      </c>
      <c r="E98" s="39">
        <v>45595</v>
      </c>
      <c r="F98" s="43">
        <v>189.3</v>
      </c>
      <c r="G98" s="32">
        <v>45609</v>
      </c>
      <c r="H98" s="43">
        <v>189.3</v>
      </c>
      <c r="I98" s="33">
        <f t="shared" si="2"/>
        <v>0</v>
      </c>
      <c r="J98" s="34" t="s">
        <v>218</v>
      </c>
    </row>
    <row r="99" spans="2:10" s="8" customFormat="1" ht="24.95" customHeight="1" x14ac:dyDescent="0.3">
      <c r="B99" s="28" t="s">
        <v>38</v>
      </c>
      <c r="C99" s="44" t="s">
        <v>78</v>
      </c>
      <c r="D99" s="44" t="s">
        <v>184</v>
      </c>
      <c r="E99" s="39">
        <v>45539</v>
      </c>
      <c r="F99" s="43">
        <v>9300</v>
      </c>
      <c r="G99" s="32">
        <v>45597</v>
      </c>
      <c r="H99" s="43">
        <v>9300</v>
      </c>
      <c r="I99" s="33">
        <f t="shared" si="2"/>
        <v>0</v>
      </c>
      <c r="J99" s="34" t="s">
        <v>218</v>
      </c>
    </row>
    <row r="100" spans="2:10" s="8" customFormat="1" ht="24.95" customHeight="1" x14ac:dyDescent="0.3">
      <c r="B100" s="44" t="s">
        <v>39</v>
      </c>
      <c r="C100" s="44" t="s">
        <v>78</v>
      </c>
      <c r="D100" s="44" t="s">
        <v>185</v>
      </c>
      <c r="E100" s="48">
        <v>45539</v>
      </c>
      <c r="F100" s="38">
        <v>70800</v>
      </c>
      <c r="G100" s="32">
        <v>45597</v>
      </c>
      <c r="H100" s="43">
        <v>70800</v>
      </c>
      <c r="I100" s="33">
        <f t="shared" si="2"/>
        <v>0</v>
      </c>
      <c r="J100" s="34" t="s">
        <v>218</v>
      </c>
    </row>
    <row r="101" spans="2:10" s="8" customFormat="1" ht="24.95" customHeight="1" x14ac:dyDescent="0.3">
      <c r="B101" s="28" t="s">
        <v>40</v>
      </c>
      <c r="C101" s="28" t="s">
        <v>79</v>
      </c>
      <c r="D101" s="37" t="s">
        <v>186</v>
      </c>
      <c r="E101" s="45">
        <v>45538</v>
      </c>
      <c r="F101" s="33">
        <v>263704.03999999998</v>
      </c>
      <c r="G101" s="32">
        <v>45614</v>
      </c>
      <c r="H101" s="43">
        <v>263704.03999999998</v>
      </c>
      <c r="I101" s="33">
        <f t="shared" si="2"/>
        <v>0</v>
      </c>
      <c r="J101" s="34" t="s">
        <v>218</v>
      </c>
    </row>
    <row r="102" spans="2:10" s="8" customFormat="1" ht="24.95" customHeight="1" x14ac:dyDescent="0.3">
      <c r="B102" s="28" t="s">
        <v>41</v>
      </c>
      <c r="C102" s="36" t="s">
        <v>80</v>
      </c>
      <c r="D102" s="44" t="s">
        <v>187</v>
      </c>
      <c r="E102" s="48">
        <v>45597</v>
      </c>
      <c r="F102" s="43">
        <v>87288</v>
      </c>
      <c r="G102" s="36"/>
      <c r="H102" s="43">
        <v>0</v>
      </c>
      <c r="I102" s="33">
        <f t="shared" si="2"/>
        <v>87288</v>
      </c>
      <c r="J102" s="34" t="s">
        <v>219</v>
      </c>
    </row>
    <row r="103" spans="2:10" s="8" customFormat="1" ht="24.95" customHeight="1" x14ac:dyDescent="0.3">
      <c r="B103" s="28" t="s">
        <v>42</v>
      </c>
      <c r="C103" s="28" t="s">
        <v>81</v>
      </c>
      <c r="D103" s="44" t="s">
        <v>188</v>
      </c>
      <c r="E103" s="48">
        <v>45566</v>
      </c>
      <c r="F103" s="33">
        <v>39024.959999999999</v>
      </c>
      <c r="G103" s="32">
        <v>45597</v>
      </c>
      <c r="H103" s="43">
        <v>39024.959999999999</v>
      </c>
      <c r="I103" s="33">
        <f t="shared" si="2"/>
        <v>0</v>
      </c>
      <c r="J103" s="34" t="s">
        <v>218</v>
      </c>
    </row>
    <row r="104" spans="2:10" s="8" customFormat="1" ht="24.95" customHeight="1" x14ac:dyDescent="0.3">
      <c r="B104" s="28" t="s">
        <v>42</v>
      </c>
      <c r="C104" s="28" t="s">
        <v>81</v>
      </c>
      <c r="D104" s="44" t="s">
        <v>189</v>
      </c>
      <c r="E104" s="48">
        <v>45597</v>
      </c>
      <c r="F104" s="33">
        <v>33842.400000000001</v>
      </c>
      <c r="G104" s="32">
        <v>45621</v>
      </c>
      <c r="H104" s="43">
        <v>33842.400000000001</v>
      </c>
      <c r="I104" s="33">
        <f>+F104-H104</f>
        <v>0</v>
      </c>
      <c r="J104" s="34" t="s">
        <v>218</v>
      </c>
    </row>
    <row r="105" spans="2:10" s="8" customFormat="1" ht="24.95" customHeight="1" x14ac:dyDescent="0.3">
      <c r="B105" s="28" t="s">
        <v>42</v>
      </c>
      <c r="C105" s="28" t="s">
        <v>81</v>
      </c>
      <c r="D105" s="44" t="s">
        <v>190</v>
      </c>
      <c r="E105" s="48">
        <v>45597</v>
      </c>
      <c r="F105" s="33">
        <v>33842.400000000001</v>
      </c>
      <c r="G105" s="32"/>
      <c r="H105" s="43">
        <v>0</v>
      </c>
      <c r="I105" s="33">
        <f t="shared" ref="I105:I131" si="3">+F105-H105</f>
        <v>33842.400000000001</v>
      </c>
      <c r="J105" s="34" t="s">
        <v>219</v>
      </c>
    </row>
    <row r="106" spans="2:10" s="8" customFormat="1" ht="24.95" customHeight="1" x14ac:dyDescent="0.3">
      <c r="B106" s="28" t="s">
        <v>43</v>
      </c>
      <c r="C106" s="28" t="s">
        <v>76</v>
      </c>
      <c r="D106" s="44" t="s">
        <v>191</v>
      </c>
      <c r="E106" s="48">
        <v>45574</v>
      </c>
      <c r="F106" s="33">
        <v>7080</v>
      </c>
      <c r="G106" s="32">
        <v>45597</v>
      </c>
      <c r="H106" s="43">
        <v>7080</v>
      </c>
      <c r="I106" s="33">
        <f t="shared" si="3"/>
        <v>0</v>
      </c>
      <c r="J106" s="34" t="s">
        <v>218</v>
      </c>
    </row>
    <row r="107" spans="2:10" s="8" customFormat="1" ht="24.95" customHeight="1" x14ac:dyDescent="0.3">
      <c r="B107" s="28" t="s">
        <v>44</v>
      </c>
      <c r="C107" s="28" t="s">
        <v>82</v>
      </c>
      <c r="D107" s="37" t="s">
        <v>192</v>
      </c>
      <c r="E107" s="48">
        <v>45614</v>
      </c>
      <c r="F107" s="43">
        <v>12390</v>
      </c>
      <c r="G107" s="36"/>
      <c r="H107" s="43">
        <v>0</v>
      </c>
      <c r="I107" s="33">
        <f t="shared" si="3"/>
        <v>12390</v>
      </c>
      <c r="J107" s="34" t="s">
        <v>219</v>
      </c>
    </row>
    <row r="108" spans="2:10" s="8" customFormat="1" ht="24.95" customHeight="1" x14ac:dyDescent="0.3">
      <c r="B108" s="28" t="s">
        <v>45</v>
      </c>
      <c r="C108" s="28" t="s">
        <v>63</v>
      </c>
      <c r="D108" s="37" t="s">
        <v>193</v>
      </c>
      <c r="E108" s="45">
        <v>45566</v>
      </c>
      <c r="F108" s="43">
        <v>28320</v>
      </c>
      <c r="G108" s="32">
        <v>45607</v>
      </c>
      <c r="H108" s="43">
        <v>28320</v>
      </c>
      <c r="I108" s="33">
        <f t="shared" si="3"/>
        <v>0</v>
      </c>
      <c r="J108" s="34" t="s">
        <v>218</v>
      </c>
    </row>
    <row r="109" spans="2:10" s="8" customFormat="1" ht="24.95" customHeight="1" x14ac:dyDescent="0.3">
      <c r="B109" s="28" t="s">
        <v>46</v>
      </c>
      <c r="C109" s="28" t="s">
        <v>83</v>
      </c>
      <c r="D109" s="37" t="s">
        <v>194</v>
      </c>
      <c r="E109" s="45">
        <v>45597</v>
      </c>
      <c r="F109" s="43">
        <v>19647</v>
      </c>
      <c r="G109" s="36"/>
      <c r="H109" s="43">
        <v>0</v>
      </c>
      <c r="I109" s="33">
        <f t="shared" si="3"/>
        <v>19647</v>
      </c>
      <c r="J109" s="34" t="s">
        <v>219</v>
      </c>
    </row>
    <row r="110" spans="2:10" s="8" customFormat="1" ht="24.95" customHeight="1" x14ac:dyDescent="0.3">
      <c r="B110" s="28" t="s">
        <v>47</v>
      </c>
      <c r="C110" s="28" t="s">
        <v>84</v>
      </c>
      <c r="D110" s="37" t="s">
        <v>195</v>
      </c>
      <c r="E110" s="45">
        <v>45566</v>
      </c>
      <c r="F110" s="43">
        <v>138355</v>
      </c>
      <c r="G110" s="32">
        <v>45597</v>
      </c>
      <c r="H110" s="43">
        <v>138355</v>
      </c>
      <c r="I110" s="33">
        <f t="shared" si="3"/>
        <v>0</v>
      </c>
      <c r="J110" s="34" t="s">
        <v>218</v>
      </c>
    </row>
    <row r="111" spans="2:10" s="8" customFormat="1" ht="24.95" customHeight="1" x14ac:dyDescent="0.3">
      <c r="B111" s="28" t="s">
        <v>48</v>
      </c>
      <c r="C111" s="28" t="s">
        <v>85</v>
      </c>
      <c r="D111" s="37" t="s">
        <v>196</v>
      </c>
      <c r="E111" s="45">
        <v>45597</v>
      </c>
      <c r="F111" s="43">
        <v>389820</v>
      </c>
      <c r="G111" s="36"/>
      <c r="H111" s="43">
        <v>0</v>
      </c>
      <c r="I111" s="33">
        <f t="shared" si="3"/>
        <v>389820</v>
      </c>
      <c r="J111" s="34" t="s">
        <v>219</v>
      </c>
    </row>
    <row r="112" spans="2:10" s="8" customFormat="1" ht="24.95" customHeight="1" x14ac:dyDescent="0.3">
      <c r="B112" s="28" t="s">
        <v>48</v>
      </c>
      <c r="C112" s="28" t="s">
        <v>85</v>
      </c>
      <c r="D112" s="37" t="s">
        <v>197</v>
      </c>
      <c r="E112" s="39">
        <v>45597</v>
      </c>
      <c r="F112" s="43">
        <v>352440</v>
      </c>
      <c r="G112" s="36"/>
      <c r="H112" s="43">
        <v>0</v>
      </c>
      <c r="I112" s="33">
        <f t="shared" si="3"/>
        <v>352440</v>
      </c>
      <c r="J112" s="34" t="s">
        <v>219</v>
      </c>
    </row>
    <row r="113" spans="2:10" s="8" customFormat="1" ht="24.95" customHeight="1" x14ac:dyDescent="0.3">
      <c r="B113" s="28" t="s">
        <v>48</v>
      </c>
      <c r="C113" s="28" t="s">
        <v>85</v>
      </c>
      <c r="D113" s="37" t="s">
        <v>198</v>
      </c>
      <c r="E113" s="39">
        <v>45597</v>
      </c>
      <c r="F113" s="43">
        <v>423640</v>
      </c>
      <c r="G113" s="36"/>
      <c r="H113" s="43">
        <v>0</v>
      </c>
      <c r="I113" s="33">
        <f t="shared" si="3"/>
        <v>423640</v>
      </c>
      <c r="J113" s="34" t="s">
        <v>219</v>
      </c>
    </row>
    <row r="114" spans="2:10" s="8" customFormat="1" ht="24.95" customHeight="1" x14ac:dyDescent="0.3">
      <c r="B114" s="28" t="s">
        <v>48</v>
      </c>
      <c r="C114" s="28" t="s">
        <v>85</v>
      </c>
      <c r="D114" s="37" t="s">
        <v>199</v>
      </c>
      <c r="E114" s="39">
        <v>45597</v>
      </c>
      <c r="F114" s="43">
        <v>747600</v>
      </c>
      <c r="G114" s="36"/>
      <c r="H114" s="43">
        <v>0</v>
      </c>
      <c r="I114" s="33">
        <f t="shared" si="3"/>
        <v>747600</v>
      </c>
      <c r="J114" s="34" t="s">
        <v>219</v>
      </c>
    </row>
    <row r="115" spans="2:10" s="8" customFormat="1" ht="24.95" customHeight="1" x14ac:dyDescent="0.3">
      <c r="B115" s="28" t="s">
        <v>48</v>
      </c>
      <c r="C115" s="28" t="s">
        <v>85</v>
      </c>
      <c r="D115" s="37" t="s">
        <v>200</v>
      </c>
      <c r="E115" s="39">
        <v>45597</v>
      </c>
      <c r="F115" s="43">
        <v>806340</v>
      </c>
      <c r="G115" s="36"/>
      <c r="H115" s="43">
        <v>0</v>
      </c>
      <c r="I115" s="33">
        <f t="shared" si="3"/>
        <v>806340</v>
      </c>
      <c r="J115" s="34" t="s">
        <v>219</v>
      </c>
    </row>
    <row r="116" spans="2:10" s="8" customFormat="1" ht="24.95" customHeight="1" x14ac:dyDescent="0.3">
      <c r="B116" s="28" t="s">
        <v>49</v>
      </c>
      <c r="C116" s="28" t="s">
        <v>86</v>
      </c>
      <c r="D116" s="37" t="s">
        <v>201</v>
      </c>
      <c r="E116" s="45">
        <v>45597</v>
      </c>
      <c r="F116" s="43">
        <v>494585.2</v>
      </c>
      <c r="G116" s="36"/>
      <c r="H116" s="43">
        <v>0</v>
      </c>
      <c r="I116" s="33">
        <f t="shared" si="3"/>
        <v>494585.2</v>
      </c>
      <c r="J116" s="34" t="s">
        <v>219</v>
      </c>
    </row>
    <row r="117" spans="2:10" s="8" customFormat="1" ht="24.95" customHeight="1" x14ac:dyDescent="0.3">
      <c r="B117" s="28" t="s">
        <v>49</v>
      </c>
      <c r="C117" s="28" t="s">
        <v>86</v>
      </c>
      <c r="D117" s="37" t="s">
        <v>202</v>
      </c>
      <c r="E117" s="45">
        <v>45597</v>
      </c>
      <c r="F117" s="43">
        <v>229605</v>
      </c>
      <c r="G117" s="36"/>
      <c r="H117" s="43">
        <v>0</v>
      </c>
      <c r="I117" s="33">
        <f t="shared" si="3"/>
        <v>229605</v>
      </c>
      <c r="J117" s="34" t="s">
        <v>219</v>
      </c>
    </row>
    <row r="118" spans="2:10" s="8" customFormat="1" ht="24.95" customHeight="1" x14ac:dyDescent="0.3">
      <c r="B118" s="28" t="s">
        <v>50</v>
      </c>
      <c r="C118" s="28" t="s">
        <v>87</v>
      </c>
      <c r="D118" s="37" t="s">
        <v>203</v>
      </c>
      <c r="E118" s="39">
        <v>45604</v>
      </c>
      <c r="F118" s="43">
        <v>1740500</v>
      </c>
      <c r="G118" s="36"/>
      <c r="H118" s="43">
        <v>0</v>
      </c>
      <c r="I118" s="33">
        <f t="shared" si="3"/>
        <v>1740500</v>
      </c>
      <c r="J118" s="34" t="s">
        <v>219</v>
      </c>
    </row>
    <row r="119" spans="2:10" s="8" customFormat="1" ht="24.95" customHeight="1" x14ac:dyDescent="0.3">
      <c r="B119" s="37" t="s">
        <v>51</v>
      </c>
      <c r="C119" s="37" t="s">
        <v>88</v>
      </c>
      <c r="D119" s="37" t="s">
        <v>204</v>
      </c>
      <c r="E119" s="45">
        <v>45603</v>
      </c>
      <c r="F119" s="46">
        <v>4675</v>
      </c>
      <c r="G119" s="36"/>
      <c r="H119" s="43">
        <v>0</v>
      </c>
      <c r="I119" s="33">
        <f t="shared" si="3"/>
        <v>4675</v>
      </c>
      <c r="J119" s="34" t="s">
        <v>219</v>
      </c>
    </row>
    <row r="120" spans="2:10" s="8" customFormat="1" ht="24.95" customHeight="1" x14ac:dyDescent="0.3">
      <c r="B120" s="28" t="s">
        <v>52</v>
      </c>
      <c r="C120" s="28" t="s">
        <v>83</v>
      </c>
      <c r="D120" s="37" t="s">
        <v>205</v>
      </c>
      <c r="E120" s="39">
        <v>45597</v>
      </c>
      <c r="F120" s="49">
        <v>307164.93</v>
      </c>
      <c r="G120" s="36"/>
      <c r="H120" s="43">
        <v>0</v>
      </c>
      <c r="I120" s="33">
        <f t="shared" si="3"/>
        <v>307164.93</v>
      </c>
      <c r="J120" s="34" t="s">
        <v>219</v>
      </c>
    </row>
    <row r="121" spans="2:10" s="8" customFormat="1" ht="24.95" customHeight="1" x14ac:dyDescent="0.3">
      <c r="B121" s="28" t="s">
        <v>53</v>
      </c>
      <c r="C121" s="28" t="s">
        <v>89</v>
      </c>
      <c r="D121" s="44" t="s">
        <v>206</v>
      </c>
      <c r="E121" s="45">
        <v>45597</v>
      </c>
      <c r="F121" s="49">
        <v>177250</v>
      </c>
      <c r="G121" s="32"/>
      <c r="H121" s="43">
        <v>0</v>
      </c>
      <c r="I121" s="33">
        <f t="shared" si="3"/>
        <v>177250</v>
      </c>
      <c r="J121" s="34" t="s">
        <v>219</v>
      </c>
    </row>
    <row r="122" spans="2:10" s="8" customFormat="1" ht="24.95" customHeight="1" x14ac:dyDescent="0.3">
      <c r="B122" s="28" t="s">
        <v>54</v>
      </c>
      <c r="C122" s="28" t="s">
        <v>90</v>
      </c>
      <c r="D122" s="44" t="s">
        <v>207</v>
      </c>
      <c r="E122" s="45">
        <v>45576</v>
      </c>
      <c r="F122" s="49">
        <v>72924</v>
      </c>
      <c r="G122" s="32">
        <v>45601</v>
      </c>
      <c r="H122" s="43">
        <v>72924</v>
      </c>
      <c r="I122" s="33">
        <f t="shared" si="3"/>
        <v>0</v>
      </c>
      <c r="J122" s="34" t="s">
        <v>218</v>
      </c>
    </row>
    <row r="123" spans="2:10" s="8" customFormat="1" ht="24.95" customHeight="1" x14ac:dyDescent="0.3">
      <c r="B123" s="28" t="s">
        <v>54</v>
      </c>
      <c r="C123" s="28" t="s">
        <v>90</v>
      </c>
      <c r="D123" s="44" t="s">
        <v>208</v>
      </c>
      <c r="E123" s="45">
        <v>45576</v>
      </c>
      <c r="F123" s="49">
        <v>6490</v>
      </c>
      <c r="G123" s="32">
        <v>45601</v>
      </c>
      <c r="H123" s="43">
        <v>6490</v>
      </c>
      <c r="I123" s="33">
        <f t="shared" si="3"/>
        <v>0</v>
      </c>
      <c r="J123" s="34" t="s">
        <v>218</v>
      </c>
    </row>
    <row r="124" spans="2:10" s="8" customFormat="1" ht="24.95" customHeight="1" x14ac:dyDescent="0.3">
      <c r="B124" s="28" t="s">
        <v>55</v>
      </c>
      <c r="C124" s="28" t="s">
        <v>91</v>
      </c>
      <c r="D124" s="44" t="s">
        <v>209</v>
      </c>
      <c r="E124" s="45">
        <v>45609</v>
      </c>
      <c r="F124" s="43">
        <v>40120</v>
      </c>
      <c r="G124" s="36"/>
      <c r="H124" s="43">
        <v>0</v>
      </c>
      <c r="I124" s="33">
        <f t="shared" si="3"/>
        <v>40120</v>
      </c>
      <c r="J124" s="34" t="s">
        <v>219</v>
      </c>
    </row>
    <row r="125" spans="2:10" s="8" customFormat="1" ht="24.95" customHeight="1" x14ac:dyDescent="0.3">
      <c r="B125" s="28" t="s">
        <v>56</v>
      </c>
      <c r="C125" s="28" t="s">
        <v>92</v>
      </c>
      <c r="D125" s="44" t="s">
        <v>210</v>
      </c>
      <c r="E125" s="45">
        <v>45574</v>
      </c>
      <c r="F125" s="43">
        <v>219397.29</v>
      </c>
      <c r="G125" s="32">
        <v>45608</v>
      </c>
      <c r="H125" s="43">
        <v>219397.29</v>
      </c>
      <c r="I125" s="33">
        <f t="shared" si="3"/>
        <v>0</v>
      </c>
      <c r="J125" s="34" t="s">
        <v>218</v>
      </c>
    </row>
    <row r="126" spans="2:10" s="8" customFormat="1" ht="24.95" customHeight="1" x14ac:dyDescent="0.3">
      <c r="B126" s="28" t="s">
        <v>57</v>
      </c>
      <c r="C126" s="37" t="s">
        <v>93</v>
      </c>
      <c r="D126" s="44" t="s">
        <v>211</v>
      </c>
      <c r="E126" s="45">
        <v>45597</v>
      </c>
      <c r="F126" s="43">
        <v>125000</v>
      </c>
      <c r="G126" s="32"/>
      <c r="H126" s="43">
        <v>0</v>
      </c>
      <c r="I126" s="33">
        <f t="shared" si="3"/>
        <v>125000</v>
      </c>
      <c r="J126" s="34" t="s">
        <v>219</v>
      </c>
    </row>
    <row r="127" spans="2:10" s="8" customFormat="1" ht="24.95" customHeight="1" x14ac:dyDescent="0.3">
      <c r="B127" s="50" t="s">
        <v>58</v>
      </c>
      <c r="C127" s="44" t="s">
        <v>68</v>
      </c>
      <c r="D127" s="44" t="s">
        <v>212</v>
      </c>
      <c r="E127" s="39">
        <v>45597</v>
      </c>
      <c r="F127" s="43">
        <v>35992.400000000001</v>
      </c>
      <c r="G127" s="32"/>
      <c r="H127" s="43">
        <v>0</v>
      </c>
      <c r="I127" s="33">
        <f t="shared" si="3"/>
        <v>35992.400000000001</v>
      </c>
      <c r="J127" s="34" t="s">
        <v>219</v>
      </c>
    </row>
    <row r="128" spans="2:10" s="8" customFormat="1" ht="24.95" customHeight="1" x14ac:dyDescent="0.3">
      <c r="B128" s="50" t="s">
        <v>59</v>
      </c>
      <c r="C128" s="44" t="s">
        <v>84</v>
      </c>
      <c r="D128" s="44" t="s">
        <v>213</v>
      </c>
      <c r="E128" s="39">
        <v>45536</v>
      </c>
      <c r="F128" s="43">
        <v>7670</v>
      </c>
      <c r="G128" s="32">
        <v>45597</v>
      </c>
      <c r="H128" s="33">
        <v>7670</v>
      </c>
      <c r="I128" s="33">
        <f t="shared" si="3"/>
        <v>0</v>
      </c>
      <c r="J128" s="34" t="s">
        <v>218</v>
      </c>
    </row>
    <row r="129" spans="2:10" s="8" customFormat="1" ht="24.95" customHeight="1" x14ac:dyDescent="0.3">
      <c r="B129" s="50" t="s">
        <v>60</v>
      </c>
      <c r="C129" s="44" t="s">
        <v>83</v>
      </c>
      <c r="D129" s="44" t="s">
        <v>214</v>
      </c>
      <c r="E129" s="39">
        <v>45597</v>
      </c>
      <c r="F129" s="43">
        <v>321061.53999999998</v>
      </c>
      <c r="G129" s="51"/>
      <c r="H129" s="33">
        <v>0</v>
      </c>
      <c r="I129" s="33">
        <f t="shared" si="3"/>
        <v>321061.53999999998</v>
      </c>
      <c r="J129" s="34" t="s">
        <v>219</v>
      </c>
    </row>
    <row r="130" spans="2:10" s="8" customFormat="1" ht="24.95" customHeight="1" x14ac:dyDescent="0.3">
      <c r="B130" s="37" t="s">
        <v>61</v>
      </c>
      <c r="C130" s="37" t="s">
        <v>94</v>
      </c>
      <c r="D130" s="37" t="s">
        <v>215</v>
      </c>
      <c r="E130" s="45">
        <v>45597</v>
      </c>
      <c r="F130" s="33">
        <v>486550.58</v>
      </c>
      <c r="G130" s="52"/>
      <c r="H130" s="33">
        <v>0</v>
      </c>
      <c r="I130" s="33">
        <f t="shared" si="3"/>
        <v>486550.58</v>
      </c>
      <c r="J130" s="34" t="s">
        <v>219</v>
      </c>
    </row>
    <row r="131" spans="2:10" s="8" customFormat="1" ht="24.95" customHeight="1" x14ac:dyDescent="0.3">
      <c r="B131" s="44" t="s">
        <v>62</v>
      </c>
      <c r="C131" s="44" t="s">
        <v>95</v>
      </c>
      <c r="D131" s="44" t="s">
        <v>216</v>
      </c>
      <c r="E131" s="45">
        <v>45597</v>
      </c>
      <c r="F131" s="49">
        <v>40000</v>
      </c>
      <c r="G131" s="32">
        <v>45624</v>
      </c>
      <c r="H131" s="33">
        <v>40000</v>
      </c>
      <c r="I131" s="33">
        <f t="shared" si="3"/>
        <v>0</v>
      </c>
      <c r="J131" s="12" t="s">
        <v>218</v>
      </c>
    </row>
    <row r="132" spans="2:10" s="13" customFormat="1" ht="15.75" x14ac:dyDescent="0.25">
      <c r="B132" s="9" t="s">
        <v>10</v>
      </c>
      <c r="C132" s="10"/>
      <c r="D132" s="22"/>
      <c r="E132" s="10"/>
      <c r="F132" s="11">
        <f>SUM(F10:F131)</f>
        <v>144248593.91999987</v>
      </c>
      <c r="G132" s="11"/>
      <c r="H132" s="11">
        <f>SUM(H10:H131)</f>
        <v>13397783.430000002</v>
      </c>
      <c r="I132" s="11">
        <f>SUM(I10:I131)</f>
        <v>130850810.49000005</v>
      </c>
      <c r="J132" s="12"/>
    </row>
    <row r="133" spans="2:10" x14ac:dyDescent="0.3">
      <c r="B133" s="26"/>
      <c r="C133" s="26"/>
      <c r="D133" s="23"/>
      <c r="E133" s="14"/>
      <c r="F133" s="14"/>
      <c r="G133" s="14"/>
      <c r="H133" s="20"/>
      <c r="I133" s="1"/>
      <c r="J133" s="1"/>
    </row>
    <row r="134" spans="2:10" x14ac:dyDescent="0.3">
      <c r="B134" s="26"/>
      <c r="C134" s="26"/>
      <c r="D134" s="23"/>
      <c r="E134" s="14"/>
      <c r="F134" s="14"/>
      <c r="G134" s="14"/>
      <c r="H134" s="19"/>
      <c r="I134" s="1"/>
      <c r="J134" s="1"/>
    </row>
    <row r="135" spans="2:10" x14ac:dyDescent="0.3">
      <c r="B135" s="26" t="s">
        <v>11</v>
      </c>
      <c r="C135" s="26"/>
      <c r="D135" s="23"/>
      <c r="E135" s="14"/>
      <c r="F135" s="1"/>
      <c r="G135" s="18"/>
      <c r="H135" s="26" t="s">
        <v>12</v>
      </c>
      <c r="I135" s="26"/>
      <c r="J135" s="26"/>
    </row>
    <row r="136" spans="2:10" x14ac:dyDescent="0.3">
      <c r="B136" s="27" t="s">
        <v>13</v>
      </c>
      <c r="C136" s="27"/>
      <c r="D136" s="24"/>
      <c r="E136" s="15"/>
      <c r="F136" s="15"/>
      <c r="G136" s="15"/>
      <c r="H136" s="27" t="s">
        <v>14</v>
      </c>
      <c r="I136" s="27"/>
      <c r="J136" s="27"/>
    </row>
    <row r="137" spans="2:10" x14ac:dyDescent="0.3">
      <c r="B137" s="26" t="s">
        <v>15</v>
      </c>
      <c r="C137" s="26"/>
      <c r="D137" s="23"/>
      <c r="E137" s="14"/>
      <c r="F137" s="14"/>
      <c r="G137" s="14"/>
      <c r="H137" s="26" t="s">
        <v>16</v>
      </c>
      <c r="I137" s="26"/>
      <c r="J137" s="26"/>
    </row>
    <row r="138" spans="2:10" x14ac:dyDescent="0.3">
      <c r="B138" s="27"/>
      <c r="C138" s="27"/>
      <c r="D138" s="27"/>
      <c r="E138" s="27"/>
      <c r="F138" s="27"/>
      <c r="G138" s="27"/>
      <c r="H138" s="27"/>
      <c r="I138" s="27"/>
      <c r="J138" s="27"/>
    </row>
    <row r="139" spans="2:10" x14ac:dyDescent="0.3"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2:10" x14ac:dyDescent="0.3"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2:10" x14ac:dyDescent="0.3"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2:10" x14ac:dyDescent="0.3">
      <c r="H142" s="16"/>
    </row>
  </sheetData>
  <mergeCells count="14">
    <mergeCell ref="B139:J139"/>
    <mergeCell ref="B140:J140"/>
    <mergeCell ref="B141:J141"/>
    <mergeCell ref="B135:C135"/>
    <mergeCell ref="H135:J135"/>
    <mergeCell ref="B136:C136"/>
    <mergeCell ref="H136:J136"/>
    <mergeCell ref="B137:C137"/>
    <mergeCell ref="H137:J137"/>
    <mergeCell ref="B6:J6"/>
    <mergeCell ref="B7:J7"/>
    <mergeCell ref="B133:C133"/>
    <mergeCell ref="B134:C134"/>
    <mergeCell ref="B138:J138"/>
  </mergeCells>
  <pageMargins left="0.19685039370078741" right="0.70866141732283472" top="0.74803149606299213" bottom="0.74803149606299213" header="0.31496062992125984" footer="0.31496062992125984"/>
  <pageSetup scale="55" orientation="landscape" r:id="rId1"/>
  <rowBreaks count="3" manualBreakCount="3">
    <brk id="38" max="16383" man="1"/>
    <brk id="75" max="9" man="1"/>
    <brk id="1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Julianny Acevedo</cp:lastModifiedBy>
  <cp:lastPrinted>2024-11-18T14:02:30Z</cp:lastPrinted>
  <dcterms:created xsi:type="dcterms:W3CDTF">2024-06-20T13:50:49Z</dcterms:created>
  <dcterms:modified xsi:type="dcterms:W3CDTF">2024-12-18T15:10:49Z</dcterms:modified>
</cp:coreProperties>
</file>