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Movimiento de cuenta por pagar\"/>
    </mc:Choice>
  </mc:AlternateContent>
  <bookViews>
    <workbookView xWindow="0" yWindow="0" windowWidth="28800" windowHeight="129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" l="1"/>
  <c r="F60" i="1" l="1"/>
  <c r="H60" i="1"/>
  <c r="I11" i="1" l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0" i="1"/>
</calcChain>
</file>

<file path=xl/sharedStrings.xml><?xml version="1.0" encoding="utf-8"?>
<sst xmlns="http://schemas.openxmlformats.org/spreadsheetml/2006/main" count="218" uniqueCount="110">
  <si>
    <t>VALOR EN RD$</t>
  </si>
  <si>
    <t>PROVEEDOR</t>
  </si>
  <si>
    <t>CONCEPTO</t>
  </si>
  <si>
    <t>FACTURA NCF</t>
  </si>
  <si>
    <t>FECHA DE FACTURA</t>
  </si>
  <si>
    <t>MONTO FACTURADO</t>
  </si>
  <si>
    <t>FECHA FIN DE FACTURA</t>
  </si>
  <si>
    <t>MONTO PAGADO A LA FECHA</t>
  </si>
  <si>
    <t>MONTO PENDIENTE</t>
  </si>
  <si>
    <t>ESTADO (COMPLETADO,  PENDIENTE O ATRASADO</t>
  </si>
  <si>
    <t>TOTAL GENERAL</t>
  </si>
  <si>
    <t>Preparado por:</t>
  </si>
  <si>
    <t>Revisado por:</t>
  </si>
  <si>
    <t>Lic. Julianny Acevedo</t>
  </si>
  <si>
    <t>Lic. Benigno Barias</t>
  </si>
  <si>
    <t>Contadora Div.Contabilidad</t>
  </si>
  <si>
    <t xml:space="preserve">    Enc. Div. Contabilidad</t>
  </si>
  <si>
    <t>MOVIMIENTO DE CUENTAS POR PAGAR A PROVEEDORES  AL 30 DE JUNIO  2024</t>
  </si>
  <si>
    <t>ALTICE DOMINICANA</t>
  </si>
  <si>
    <t>AGUA PLANETA AZUL</t>
  </si>
  <si>
    <t>COLEGIO MEDICO DOMINICANA</t>
  </si>
  <si>
    <t>DKOLOR</t>
  </si>
  <si>
    <t>DISPRES DISLA</t>
  </si>
  <si>
    <t>EQUIPOS PORTATILES DOM</t>
  </si>
  <si>
    <t>FLORISTERIA ZUNIFLOR</t>
  </si>
  <si>
    <t>FLOW SRL</t>
  </si>
  <si>
    <t>GRUPO ALASKA,SA</t>
  </si>
  <si>
    <t xml:space="preserve">JUNTA CENTRAL ELECTORAL                           </t>
  </si>
  <si>
    <t>M&amp;N COCINA CATERING</t>
  </si>
  <si>
    <t>MAX COMERCIAL</t>
  </si>
  <si>
    <t>MILENA TOURS</t>
  </si>
  <si>
    <t>MUÑOZ CONCEPTOS MOBILIARIO</t>
  </si>
  <si>
    <t>OGTIC</t>
  </si>
  <si>
    <t>RAYAMEL GROUP,SRL</t>
  </si>
  <si>
    <t>SEGURO RESERVAS</t>
  </si>
  <si>
    <t>SUPLIDORES DIVERSOS</t>
  </si>
  <si>
    <t xml:space="preserve">TONER DEPOT INTERNATIONAL </t>
  </si>
  <si>
    <t xml:space="preserve">W&amp;S INVERSIONES DESARROLLO </t>
  </si>
  <si>
    <t>YOANIA EDUVIGES DIAZ</t>
  </si>
  <si>
    <t>SERVICIO DE INTERNET</t>
  </si>
  <si>
    <t>BOTELLONES Y BOTELLITAS DE AGUA</t>
  </si>
  <si>
    <t>SERVICIOS MEDICOS</t>
  </si>
  <si>
    <t>OTROS SERVICIOS TECNICOS</t>
  </si>
  <si>
    <t>LLENADO DE EXTINTORES</t>
  </si>
  <si>
    <t>RENTA DE CONTENEDOR</t>
  </si>
  <si>
    <t>PRODUCTOS FORESTALES</t>
  </si>
  <si>
    <t>MUEBLES DE OFICINA</t>
  </si>
  <si>
    <t>OTROS SERVICIOS PROFESIONALES</t>
  </si>
  <si>
    <t>SERVICIO DE CATERING</t>
  </si>
  <si>
    <t>ADQUISICION DE INSUMOS</t>
  </si>
  <si>
    <t>EVENTOS GENERALES</t>
  </si>
  <si>
    <t>SILLON EJECUTIVO</t>
  </si>
  <si>
    <t>OTRO SERVICIOS TECNICOS</t>
  </si>
  <si>
    <t>ADQUISICION DE MATERIAL GASTABLE</t>
  </si>
  <si>
    <t>SEGUROS CONTRA INCENDIOS</t>
  </si>
  <si>
    <t>PRODUCTOS Y UTILES DE SEGURIDAD</t>
  </si>
  <si>
    <t>IMPRESIÓN Y ENCUADERNACION</t>
  </si>
  <si>
    <t>ROTULO MAGNETICO</t>
  </si>
  <si>
    <t>SERVICIOS JURIDICOS</t>
  </si>
  <si>
    <t>E450000005361</t>
  </si>
  <si>
    <t>B1500166014</t>
  </si>
  <si>
    <t>B1500171291</t>
  </si>
  <si>
    <t>B1500171292</t>
  </si>
  <si>
    <t>B1500000235</t>
  </si>
  <si>
    <t>OFIC.1260</t>
  </si>
  <si>
    <t>OFIC.1282</t>
  </si>
  <si>
    <t>OFIC.1314</t>
  </si>
  <si>
    <t>OFIC.1315</t>
  </si>
  <si>
    <t>OFIC.1316</t>
  </si>
  <si>
    <t>OFIC.1317</t>
  </si>
  <si>
    <t>OFIC.1318</t>
  </si>
  <si>
    <t>OFIC.1319</t>
  </si>
  <si>
    <t>OFIC.1320</t>
  </si>
  <si>
    <t>OFIC.1321</t>
  </si>
  <si>
    <t>OFIC.1322</t>
  </si>
  <si>
    <t>B1500000204</t>
  </si>
  <si>
    <t>B1500000061</t>
  </si>
  <si>
    <t>B1500000074</t>
  </si>
  <si>
    <t>B1500003383</t>
  </si>
  <si>
    <t>B1500001216</t>
  </si>
  <si>
    <t>B1500008114</t>
  </si>
  <si>
    <t>B1500008691</t>
  </si>
  <si>
    <t>B1500009283</t>
  </si>
  <si>
    <t>B1500001638</t>
  </si>
  <si>
    <t>B1500000318</t>
  </si>
  <si>
    <t>B1500000319</t>
  </si>
  <si>
    <t>B1500000320</t>
  </si>
  <si>
    <t>B1500001072</t>
  </si>
  <si>
    <t>B1500006094</t>
  </si>
  <si>
    <t>B1500001692</t>
  </si>
  <si>
    <t>B1500003023</t>
  </si>
  <si>
    <t>B1500003038</t>
  </si>
  <si>
    <t>B1500003048</t>
  </si>
  <si>
    <t>B1500000185</t>
  </si>
  <si>
    <t>B1500047053</t>
  </si>
  <si>
    <t>B1500047058</t>
  </si>
  <si>
    <t>B1500047059</t>
  </si>
  <si>
    <t>B1500047064</t>
  </si>
  <si>
    <t>B1500047173</t>
  </si>
  <si>
    <t>B1500001689</t>
  </si>
  <si>
    <t>B1500001672</t>
  </si>
  <si>
    <t>B1500001678</t>
  </si>
  <si>
    <t>B1500007501</t>
  </si>
  <si>
    <t>B1500007581</t>
  </si>
  <si>
    <t>B1500000004</t>
  </si>
  <si>
    <t>B1500000088</t>
  </si>
  <si>
    <t>B1500000091</t>
  </si>
  <si>
    <t>B1500000093</t>
  </si>
  <si>
    <t>PENDIENTE</t>
  </si>
  <si>
    <t>SALDA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</si>
</sst>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3" fontId="4" fillId="3" borderId="2" xfId="0" applyNumberFormat="1" applyFont="1" applyFill="1" applyBorder="1" applyAlignment="1"/>
    <xf numFmtId="0" fontId="4" fillId="3" borderId="0" xfId="0" applyFont="1" applyFill="1" applyAlignment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40" fontId="8" fillId="0" borderId="2" xfId="0" applyNumberFormat="1" applyFont="1" applyBorder="1" applyAlignment="1"/>
    <xf numFmtId="0" fontId="8" fillId="0" borderId="2" xfId="0" applyFont="1" applyFill="1" applyBorder="1" applyAlignment="1">
      <alignment horizontal="center"/>
    </xf>
    <xf numFmtId="0" fontId="9" fillId="0" borderId="0" xfId="0" applyFont="1" applyAlignme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4" fillId="0" borderId="0" xfId="0" applyNumberFormat="1" applyFont="1" applyAlignment="1"/>
    <xf numFmtId="0" fontId="11" fillId="0" borderId="0" xfId="0" applyFont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/>
    </xf>
    <xf numFmtId="14" fontId="6" fillId="0" borderId="2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 vertical="top"/>
    </xf>
    <xf numFmtId="14" fontId="7" fillId="0" borderId="2" xfId="0" applyNumberFormat="1" applyFont="1" applyFill="1" applyBorder="1" applyAlignment="1">
      <alignment horizontal="center"/>
    </xf>
    <xf numFmtId="14" fontId="7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right" vertical="center"/>
    </xf>
    <xf numFmtId="40" fontId="6" fillId="0" borderId="2" xfId="1" applyNumberFormat="1" applyFont="1" applyFill="1" applyBorder="1" applyAlignment="1">
      <alignment horizontal="right"/>
    </xf>
    <xf numFmtId="4" fontId="7" fillId="0" borderId="2" xfId="0" applyNumberFormat="1" applyFont="1" applyFill="1" applyBorder="1"/>
    <xf numFmtId="4" fontId="7" fillId="0" borderId="2" xfId="1" applyNumberFormat="1" applyFont="1" applyFill="1" applyBorder="1" applyAlignment="1">
      <alignment horizontal="right"/>
    </xf>
    <xf numFmtId="40" fontId="6" fillId="0" borderId="2" xfId="1" applyNumberFormat="1" applyFont="1" applyFill="1" applyBorder="1"/>
    <xf numFmtId="0" fontId="7" fillId="0" borderId="2" xfId="0" applyFont="1" applyFill="1" applyBorder="1"/>
    <xf numFmtId="14" fontId="6" fillId="0" borderId="2" xfId="0" applyNumberFormat="1" applyFont="1" applyFill="1" applyBorder="1"/>
    <xf numFmtId="4" fontId="7" fillId="0" borderId="2" xfId="1" applyNumberFormat="1" applyFont="1" applyFill="1" applyBorder="1"/>
    <xf numFmtId="14" fontId="7" fillId="0" borderId="2" xfId="1" applyNumberFormat="1" applyFont="1" applyFill="1" applyBorder="1" applyAlignment="1">
      <alignment vertical="center"/>
    </xf>
    <xf numFmtId="14" fontId="7" fillId="0" borderId="2" xfId="0" applyNumberFormat="1" applyFont="1" applyFill="1" applyBorder="1"/>
    <xf numFmtId="164" fontId="8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0" fontId="7" fillId="0" borderId="2" xfId="0" applyNumberFormat="1" applyFont="1" applyFill="1" applyBorder="1"/>
    <xf numFmtId="4" fontId="7" fillId="0" borderId="2" xfId="1" applyNumberFormat="1" applyFont="1" applyFill="1" applyBorder="1" applyAlignment="1"/>
    <xf numFmtId="2" fontId="6" fillId="0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89227</xdr:colOff>
      <xdr:row>4</xdr:row>
      <xdr:rowOff>6961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9280" y="131378"/>
          <a:ext cx="2888922" cy="780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0"/>
  <sheetViews>
    <sheetView tabSelected="1" zoomScale="70" zoomScaleNormal="70" zoomScaleSheetLayoutView="80" workbookViewId="0">
      <selection activeCell="G62" sqref="G62"/>
    </sheetView>
  </sheetViews>
  <sheetFormatPr baseColWidth="10" defaultRowHeight="18.75" x14ac:dyDescent="0.3"/>
  <cols>
    <col min="1" max="1" width="11.42578125" style="3"/>
    <col min="2" max="2" width="47.5703125" style="3" customWidth="1"/>
    <col min="3" max="3" width="52.85546875" style="3" customWidth="1"/>
    <col min="4" max="4" width="27.7109375" style="3" customWidth="1"/>
    <col min="5" max="5" width="23.140625" style="3" customWidth="1"/>
    <col min="6" max="6" width="23.28515625" style="3" customWidth="1"/>
    <col min="7" max="7" width="21.5703125" style="3" customWidth="1"/>
    <col min="8" max="8" width="21" style="3" customWidth="1"/>
    <col min="9" max="9" width="22.42578125" style="3" customWidth="1"/>
    <col min="10" max="10" width="27.5703125" style="18" customWidth="1"/>
    <col min="11" max="16384" width="11.42578125" style="3"/>
  </cols>
  <sheetData>
    <row r="1" spans="2:10" x14ac:dyDescent="0.3">
      <c r="B1" s="1"/>
      <c r="C1" s="1"/>
      <c r="D1" s="1"/>
      <c r="E1" s="1"/>
      <c r="F1" s="1"/>
      <c r="G1" s="1"/>
      <c r="H1" s="1"/>
      <c r="I1" s="1"/>
      <c r="J1" s="2"/>
    </row>
    <row r="2" spans="2:10" x14ac:dyDescent="0.3">
      <c r="B2" s="1"/>
      <c r="C2" s="1"/>
      <c r="D2" s="1"/>
      <c r="E2" s="1"/>
      <c r="F2" s="1"/>
      <c r="G2" s="1"/>
      <c r="H2" s="1"/>
      <c r="I2" s="1"/>
      <c r="J2" s="2"/>
    </row>
    <row r="3" spans="2:10" x14ac:dyDescent="0.3">
      <c r="B3" s="1"/>
      <c r="C3" s="1"/>
      <c r="D3" s="1"/>
      <c r="E3" s="1"/>
      <c r="F3" s="1"/>
      <c r="G3" s="1"/>
      <c r="H3" s="1"/>
      <c r="I3" s="1"/>
      <c r="J3" s="2"/>
    </row>
    <row r="4" spans="2:10" x14ac:dyDescent="0.3">
      <c r="B4" s="1"/>
      <c r="C4" s="1"/>
      <c r="D4" s="1"/>
      <c r="E4" s="1"/>
      <c r="F4" s="1"/>
      <c r="G4" s="1"/>
      <c r="H4" s="1"/>
      <c r="I4" s="1"/>
      <c r="J4" s="2"/>
    </row>
    <row r="5" spans="2:10" x14ac:dyDescent="0.3">
      <c r="B5" s="1"/>
      <c r="C5" s="1"/>
      <c r="D5" s="1"/>
      <c r="E5" s="1"/>
      <c r="F5" s="1"/>
      <c r="G5" s="1"/>
      <c r="H5" s="1"/>
      <c r="I5" s="1"/>
      <c r="J5" s="2"/>
    </row>
    <row r="6" spans="2:10" x14ac:dyDescent="0.3">
      <c r="B6" s="44" t="s">
        <v>17</v>
      </c>
      <c r="C6" s="44"/>
      <c r="D6" s="44"/>
      <c r="E6" s="44"/>
      <c r="F6" s="44"/>
      <c r="G6" s="44"/>
      <c r="H6" s="44"/>
      <c r="I6" s="44"/>
      <c r="J6" s="44"/>
    </row>
    <row r="7" spans="2:10" x14ac:dyDescent="0.3">
      <c r="B7" s="44" t="s">
        <v>0</v>
      </c>
      <c r="C7" s="44"/>
      <c r="D7" s="44"/>
      <c r="E7" s="44"/>
      <c r="F7" s="44"/>
      <c r="G7" s="44"/>
      <c r="H7" s="44"/>
      <c r="I7" s="44"/>
      <c r="J7" s="44"/>
    </row>
    <row r="8" spans="2:10" ht="19.5" thickBot="1" x14ac:dyDescent="0.35">
      <c r="B8" s="1"/>
      <c r="C8" s="1"/>
      <c r="D8" s="1"/>
      <c r="E8" s="1"/>
      <c r="F8" s="1"/>
      <c r="G8" s="1"/>
      <c r="H8" s="1"/>
      <c r="I8" s="1"/>
      <c r="J8" s="2"/>
    </row>
    <row r="9" spans="2:10" s="7" customFormat="1" ht="53.25" customHeight="1" x14ac:dyDescent="0.25">
      <c r="B9" s="4" t="s">
        <v>1</v>
      </c>
      <c r="C9" s="5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</row>
    <row r="10" spans="2:10" s="9" customFormat="1" ht="24.75" customHeight="1" x14ac:dyDescent="0.3">
      <c r="B10" s="20" t="s">
        <v>18</v>
      </c>
      <c r="C10" s="20" t="s">
        <v>39</v>
      </c>
      <c r="D10" s="20" t="s">
        <v>59</v>
      </c>
      <c r="E10" s="22">
        <v>45471</v>
      </c>
      <c r="F10" s="41">
        <v>202517.64</v>
      </c>
      <c r="G10" s="33"/>
      <c r="H10" s="43">
        <v>0</v>
      </c>
      <c r="I10" s="8">
        <f t="shared" ref="I10:I20" si="0">+F10-H10</f>
        <v>202517.64</v>
      </c>
      <c r="J10" s="38" t="s">
        <v>108</v>
      </c>
    </row>
    <row r="11" spans="2:10" s="9" customFormat="1" ht="24.95" customHeight="1" x14ac:dyDescent="0.3">
      <c r="B11" s="20" t="s">
        <v>19</v>
      </c>
      <c r="C11" s="20" t="s">
        <v>40</v>
      </c>
      <c r="D11" s="21" t="s">
        <v>60</v>
      </c>
      <c r="E11" s="22">
        <v>45413</v>
      </c>
      <c r="F11" s="32">
        <v>1800</v>
      </c>
      <c r="G11" s="37">
        <v>45444</v>
      </c>
      <c r="H11" s="32">
        <v>1800</v>
      </c>
      <c r="I11" s="8">
        <f t="shared" si="0"/>
        <v>0</v>
      </c>
      <c r="J11" s="38" t="s">
        <v>109</v>
      </c>
    </row>
    <row r="12" spans="2:10" s="9" customFormat="1" ht="24.95" customHeight="1" x14ac:dyDescent="0.3">
      <c r="B12" s="20" t="s">
        <v>19</v>
      </c>
      <c r="C12" s="20" t="s">
        <v>40</v>
      </c>
      <c r="D12" s="21" t="s">
        <v>61</v>
      </c>
      <c r="E12" s="22">
        <v>45413</v>
      </c>
      <c r="F12" s="32">
        <v>5520</v>
      </c>
      <c r="G12" s="37">
        <v>45444</v>
      </c>
      <c r="H12" s="32">
        <v>5520</v>
      </c>
      <c r="I12" s="8">
        <f t="shared" si="0"/>
        <v>0</v>
      </c>
      <c r="J12" s="38" t="s">
        <v>109</v>
      </c>
    </row>
    <row r="13" spans="2:10" s="9" customFormat="1" ht="24.95" customHeight="1" x14ac:dyDescent="0.3">
      <c r="B13" s="20" t="s">
        <v>19</v>
      </c>
      <c r="C13" s="20" t="s">
        <v>40</v>
      </c>
      <c r="D13" s="21" t="s">
        <v>62</v>
      </c>
      <c r="E13" s="22">
        <v>45413</v>
      </c>
      <c r="F13" s="32">
        <v>2040</v>
      </c>
      <c r="G13" s="37">
        <v>45444</v>
      </c>
      <c r="H13" s="32">
        <v>2040</v>
      </c>
      <c r="I13" s="8">
        <f t="shared" si="0"/>
        <v>0</v>
      </c>
      <c r="J13" s="38" t="s">
        <v>109</v>
      </c>
    </row>
    <row r="14" spans="2:10" s="9" customFormat="1" ht="24.95" customHeight="1" x14ac:dyDescent="0.3">
      <c r="B14" s="39" t="s">
        <v>20</v>
      </c>
      <c r="C14" s="39" t="s">
        <v>41</v>
      </c>
      <c r="D14" s="21" t="s">
        <v>63</v>
      </c>
      <c r="E14" s="22">
        <v>45454</v>
      </c>
      <c r="F14" s="32">
        <v>2869000</v>
      </c>
      <c r="G14" s="34"/>
      <c r="H14" s="32">
        <v>0</v>
      </c>
      <c r="I14" s="8">
        <f t="shared" si="0"/>
        <v>2869000</v>
      </c>
      <c r="J14" s="38" t="s">
        <v>108</v>
      </c>
    </row>
    <row r="15" spans="2:10" s="9" customFormat="1" ht="24.95" customHeight="1" x14ac:dyDescent="0.3">
      <c r="B15" s="23" t="s">
        <v>21</v>
      </c>
      <c r="C15" s="23" t="s">
        <v>42</v>
      </c>
      <c r="D15" s="23" t="s">
        <v>64</v>
      </c>
      <c r="E15" s="24">
        <v>45273</v>
      </c>
      <c r="F15" s="29">
        <v>28403614.530000001</v>
      </c>
      <c r="G15" s="34">
        <v>45457</v>
      </c>
      <c r="H15" s="32">
        <v>28403614.530000001</v>
      </c>
      <c r="I15" s="8">
        <f t="shared" si="0"/>
        <v>0</v>
      </c>
      <c r="J15" s="38" t="s">
        <v>109</v>
      </c>
    </row>
    <row r="16" spans="2:10" s="9" customFormat="1" ht="24.95" customHeight="1" x14ac:dyDescent="0.3">
      <c r="B16" s="23" t="s">
        <v>21</v>
      </c>
      <c r="C16" s="23" t="s">
        <v>42</v>
      </c>
      <c r="D16" s="23" t="s">
        <v>65</v>
      </c>
      <c r="E16" s="24">
        <v>45343</v>
      </c>
      <c r="F16" s="29">
        <v>23465240.300000001</v>
      </c>
      <c r="G16" s="34">
        <v>45460</v>
      </c>
      <c r="H16" s="32">
        <v>23465240.300000001</v>
      </c>
      <c r="I16" s="8">
        <f t="shared" si="0"/>
        <v>0</v>
      </c>
      <c r="J16" s="38" t="s">
        <v>109</v>
      </c>
    </row>
    <row r="17" spans="2:10" s="9" customFormat="1" ht="24.95" customHeight="1" x14ac:dyDescent="0.3">
      <c r="B17" s="23" t="s">
        <v>21</v>
      </c>
      <c r="C17" s="23" t="s">
        <v>42</v>
      </c>
      <c r="D17" s="23" t="s">
        <v>66</v>
      </c>
      <c r="E17" s="24">
        <v>45446</v>
      </c>
      <c r="F17" s="29">
        <v>1944261.7</v>
      </c>
      <c r="G17" s="34"/>
      <c r="H17" s="32">
        <v>0</v>
      </c>
      <c r="I17" s="8">
        <f t="shared" si="0"/>
        <v>1944261.7</v>
      </c>
      <c r="J17" s="38" t="s">
        <v>108</v>
      </c>
    </row>
    <row r="18" spans="2:10" s="9" customFormat="1" ht="24.95" customHeight="1" x14ac:dyDescent="0.3">
      <c r="B18" s="23" t="s">
        <v>21</v>
      </c>
      <c r="C18" s="23" t="s">
        <v>42</v>
      </c>
      <c r="D18" s="23" t="s">
        <v>67</v>
      </c>
      <c r="E18" s="24">
        <v>45447</v>
      </c>
      <c r="F18" s="29">
        <v>671618.64</v>
      </c>
      <c r="G18" s="34"/>
      <c r="H18" s="32">
        <v>0</v>
      </c>
      <c r="I18" s="8">
        <f t="shared" si="0"/>
        <v>671618.64</v>
      </c>
      <c r="J18" s="38" t="s">
        <v>108</v>
      </c>
    </row>
    <row r="19" spans="2:10" s="9" customFormat="1" ht="24.95" customHeight="1" x14ac:dyDescent="0.3">
      <c r="B19" s="23" t="s">
        <v>21</v>
      </c>
      <c r="C19" s="23" t="s">
        <v>42</v>
      </c>
      <c r="D19" s="23" t="s">
        <v>68</v>
      </c>
      <c r="E19" s="24">
        <v>45448</v>
      </c>
      <c r="F19" s="29">
        <v>20492847.260000002</v>
      </c>
      <c r="G19" s="34"/>
      <c r="H19" s="32">
        <v>0</v>
      </c>
      <c r="I19" s="8">
        <f t="shared" si="0"/>
        <v>20492847.260000002</v>
      </c>
      <c r="J19" s="38" t="s">
        <v>108</v>
      </c>
    </row>
    <row r="20" spans="2:10" s="9" customFormat="1" ht="24.95" customHeight="1" x14ac:dyDescent="0.3">
      <c r="B20" s="23" t="s">
        <v>21</v>
      </c>
      <c r="C20" s="23" t="s">
        <v>42</v>
      </c>
      <c r="D20" s="23" t="s">
        <v>69</v>
      </c>
      <c r="E20" s="24">
        <v>45453</v>
      </c>
      <c r="F20" s="29">
        <v>710134.5</v>
      </c>
      <c r="G20" s="34"/>
      <c r="H20" s="32">
        <v>0</v>
      </c>
      <c r="I20" s="8">
        <f t="shared" si="0"/>
        <v>710134.5</v>
      </c>
      <c r="J20" s="38" t="s">
        <v>108</v>
      </c>
    </row>
    <row r="21" spans="2:10" s="9" customFormat="1" ht="24.95" customHeight="1" x14ac:dyDescent="0.3">
      <c r="B21" s="23" t="s">
        <v>21</v>
      </c>
      <c r="C21" s="23" t="s">
        <v>42</v>
      </c>
      <c r="D21" s="23" t="s">
        <v>70</v>
      </c>
      <c r="E21" s="24">
        <v>45455</v>
      </c>
      <c r="F21" s="29">
        <v>24804269.359999999</v>
      </c>
      <c r="G21" s="34"/>
      <c r="H21" s="32">
        <v>0</v>
      </c>
      <c r="I21" s="8">
        <f>+F21-H21</f>
        <v>24804269.359999999</v>
      </c>
      <c r="J21" s="38" t="s">
        <v>108</v>
      </c>
    </row>
    <row r="22" spans="2:10" s="9" customFormat="1" ht="24.95" customHeight="1" x14ac:dyDescent="0.3">
      <c r="B22" s="23" t="s">
        <v>21</v>
      </c>
      <c r="C22" s="23" t="s">
        <v>42</v>
      </c>
      <c r="D22" s="23" t="s">
        <v>71</v>
      </c>
      <c r="E22" s="24">
        <v>45460</v>
      </c>
      <c r="F22" s="29">
        <v>1586966.03</v>
      </c>
      <c r="G22" s="34"/>
      <c r="H22" s="32">
        <v>0</v>
      </c>
      <c r="I22" s="8">
        <f>+F22-H22</f>
        <v>1586966.03</v>
      </c>
      <c r="J22" s="38" t="s">
        <v>108</v>
      </c>
    </row>
    <row r="23" spans="2:10" s="9" customFormat="1" ht="24.95" customHeight="1" x14ac:dyDescent="0.3">
      <c r="B23" s="23" t="s">
        <v>21</v>
      </c>
      <c r="C23" s="23" t="s">
        <v>42</v>
      </c>
      <c r="D23" s="23" t="s">
        <v>72</v>
      </c>
      <c r="E23" s="24">
        <v>45462</v>
      </c>
      <c r="F23" s="29">
        <v>24631901.050000001</v>
      </c>
      <c r="G23" s="34"/>
      <c r="H23" s="32">
        <v>0</v>
      </c>
      <c r="I23" s="8">
        <f>+F23-H23</f>
        <v>24631901.050000001</v>
      </c>
      <c r="J23" s="38" t="s">
        <v>108</v>
      </c>
    </row>
    <row r="24" spans="2:10" s="9" customFormat="1" ht="24.95" customHeight="1" x14ac:dyDescent="0.3">
      <c r="B24" s="23" t="s">
        <v>21</v>
      </c>
      <c r="C24" s="23" t="s">
        <v>42</v>
      </c>
      <c r="D24" s="23" t="s">
        <v>73</v>
      </c>
      <c r="E24" s="24">
        <v>45467</v>
      </c>
      <c r="F24" s="29">
        <v>2614999.5299999998</v>
      </c>
      <c r="G24" s="34"/>
      <c r="H24" s="32">
        <v>0</v>
      </c>
      <c r="I24" s="8">
        <f>+F24-H24</f>
        <v>2614999.5299999998</v>
      </c>
      <c r="J24" s="38" t="s">
        <v>108</v>
      </c>
    </row>
    <row r="25" spans="2:10" s="9" customFormat="1" ht="24.95" customHeight="1" x14ac:dyDescent="0.3">
      <c r="B25" s="23" t="s">
        <v>21</v>
      </c>
      <c r="C25" s="23" t="s">
        <v>42</v>
      </c>
      <c r="D25" s="23" t="s">
        <v>74</v>
      </c>
      <c r="E25" s="24">
        <v>45469</v>
      </c>
      <c r="F25" s="29">
        <v>25987902.079999998</v>
      </c>
      <c r="G25" s="34"/>
      <c r="H25" s="32">
        <v>0</v>
      </c>
      <c r="I25" s="8">
        <f t="shared" ref="I25:I59" si="1">+F25-H25</f>
        <v>25987902.079999998</v>
      </c>
      <c r="J25" s="38" t="s">
        <v>108</v>
      </c>
    </row>
    <row r="26" spans="2:10" s="9" customFormat="1" ht="24.95" customHeight="1" x14ac:dyDescent="0.3">
      <c r="B26" s="20" t="s">
        <v>22</v>
      </c>
      <c r="C26" s="23" t="s">
        <v>43</v>
      </c>
      <c r="D26" s="25" t="s">
        <v>75</v>
      </c>
      <c r="E26" s="26">
        <v>45419</v>
      </c>
      <c r="F26" s="28">
        <v>48970</v>
      </c>
      <c r="G26" s="37">
        <v>45448</v>
      </c>
      <c r="H26" s="28">
        <v>48970</v>
      </c>
      <c r="I26" s="8">
        <f t="shared" si="1"/>
        <v>0</v>
      </c>
      <c r="J26" s="40" t="s">
        <v>109</v>
      </c>
    </row>
    <row r="27" spans="2:10" s="9" customFormat="1" ht="24.95" customHeight="1" x14ac:dyDescent="0.3">
      <c r="B27" s="20" t="s">
        <v>23</v>
      </c>
      <c r="C27" s="20" t="s">
        <v>44</v>
      </c>
      <c r="D27" s="23" t="s">
        <v>76</v>
      </c>
      <c r="E27" s="27">
        <v>45444</v>
      </c>
      <c r="F27" s="32">
        <v>39024.959999999999</v>
      </c>
      <c r="G27" s="37">
        <v>45447</v>
      </c>
      <c r="H27" s="32">
        <v>39024.959999999999</v>
      </c>
      <c r="I27" s="8">
        <f t="shared" si="1"/>
        <v>0</v>
      </c>
      <c r="J27" s="38" t="s">
        <v>109</v>
      </c>
    </row>
    <row r="28" spans="2:10" s="9" customFormat="1" ht="24.95" customHeight="1" x14ac:dyDescent="0.3">
      <c r="B28" s="20" t="s">
        <v>23</v>
      </c>
      <c r="C28" s="20" t="s">
        <v>44</v>
      </c>
      <c r="D28" s="23" t="s">
        <v>77</v>
      </c>
      <c r="E28" s="27">
        <v>45426</v>
      </c>
      <c r="F28" s="32">
        <v>39024.959999999999</v>
      </c>
      <c r="G28" s="37">
        <v>45460</v>
      </c>
      <c r="H28" s="32">
        <v>39024.959999999999</v>
      </c>
      <c r="I28" s="8">
        <f t="shared" si="1"/>
        <v>0</v>
      </c>
      <c r="J28" s="38" t="s">
        <v>109</v>
      </c>
    </row>
    <row r="29" spans="2:10" s="9" customFormat="1" ht="24.95" customHeight="1" x14ac:dyDescent="0.3">
      <c r="B29" s="20" t="s">
        <v>24</v>
      </c>
      <c r="C29" s="20" t="s">
        <v>45</v>
      </c>
      <c r="D29" s="39" t="s">
        <v>78</v>
      </c>
      <c r="E29" s="24">
        <v>45413</v>
      </c>
      <c r="F29" s="28">
        <v>4720</v>
      </c>
      <c r="G29" s="37">
        <v>45444</v>
      </c>
      <c r="H29" s="28">
        <v>4720</v>
      </c>
      <c r="I29" s="8">
        <f t="shared" si="1"/>
        <v>0</v>
      </c>
      <c r="J29" s="38" t="s">
        <v>109</v>
      </c>
    </row>
    <row r="30" spans="2:10" s="9" customFormat="1" ht="24.95" customHeight="1" x14ac:dyDescent="0.3">
      <c r="B30" s="20" t="s">
        <v>25</v>
      </c>
      <c r="C30" s="20" t="s">
        <v>46</v>
      </c>
      <c r="D30" s="39" t="s">
        <v>79</v>
      </c>
      <c r="E30" s="24">
        <v>45413</v>
      </c>
      <c r="F30" s="28">
        <v>74613.759999999995</v>
      </c>
      <c r="G30" s="37">
        <v>45444</v>
      </c>
      <c r="H30" s="28">
        <v>74613.759999999995</v>
      </c>
      <c r="I30" s="8">
        <f t="shared" si="1"/>
        <v>0</v>
      </c>
      <c r="J30" s="38" t="s">
        <v>109</v>
      </c>
    </row>
    <row r="31" spans="2:10" s="9" customFormat="1" ht="24.95" customHeight="1" x14ac:dyDescent="0.3">
      <c r="B31" s="20" t="s">
        <v>26</v>
      </c>
      <c r="C31" s="20" t="s">
        <v>40</v>
      </c>
      <c r="D31" s="39" t="s">
        <v>80</v>
      </c>
      <c r="E31" s="24">
        <v>45413</v>
      </c>
      <c r="F31" s="28">
        <v>60000</v>
      </c>
      <c r="G31" s="37">
        <v>45444</v>
      </c>
      <c r="H31" s="28">
        <v>60000</v>
      </c>
      <c r="I31" s="8">
        <f t="shared" si="1"/>
        <v>0</v>
      </c>
      <c r="J31" s="38" t="s">
        <v>109</v>
      </c>
    </row>
    <row r="32" spans="2:10" s="9" customFormat="1" ht="24.95" customHeight="1" x14ac:dyDescent="0.3">
      <c r="B32" s="20" t="s">
        <v>26</v>
      </c>
      <c r="C32" s="20" t="s">
        <v>40</v>
      </c>
      <c r="D32" s="39" t="s">
        <v>81</v>
      </c>
      <c r="E32" s="24">
        <v>45413</v>
      </c>
      <c r="F32" s="28">
        <v>18063</v>
      </c>
      <c r="G32" s="37">
        <v>45444</v>
      </c>
      <c r="H32" s="28">
        <v>18063</v>
      </c>
      <c r="I32" s="8">
        <f t="shared" si="1"/>
        <v>0</v>
      </c>
      <c r="J32" s="38" t="s">
        <v>109</v>
      </c>
    </row>
    <row r="33" spans="2:10" s="9" customFormat="1" ht="24.95" customHeight="1" x14ac:dyDescent="0.3">
      <c r="B33" s="20" t="s">
        <v>26</v>
      </c>
      <c r="C33" s="20" t="s">
        <v>40</v>
      </c>
      <c r="D33" s="39" t="s">
        <v>82</v>
      </c>
      <c r="E33" s="24">
        <v>45413</v>
      </c>
      <c r="F33" s="28">
        <v>1222</v>
      </c>
      <c r="G33" s="37">
        <v>45444</v>
      </c>
      <c r="H33" s="28">
        <v>1222</v>
      </c>
      <c r="I33" s="8">
        <f t="shared" si="1"/>
        <v>0</v>
      </c>
      <c r="J33" s="38" t="s">
        <v>109</v>
      </c>
    </row>
    <row r="34" spans="2:10" s="9" customFormat="1" ht="24.95" customHeight="1" x14ac:dyDescent="0.3">
      <c r="B34" s="20" t="s">
        <v>27</v>
      </c>
      <c r="C34" s="39" t="s">
        <v>47</v>
      </c>
      <c r="D34" s="23" t="s">
        <v>83</v>
      </c>
      <c r="E34" s="24">
        <v>45444</v>
      </c>
      <c r="F34" s="32">
        <v>40000</v>
      </c>
      <c r="G34" s="37"/>
      <c r="H34" s="31">
        <v>0</v>
      </c>
      <c r="I34" s="8">
        <f t="shared" si="1"/>
        <v>40000</v>
      </c>
      <c r="J34" s="38" t="s">
        <v>108</v>
      </c>
    </row>
    <row r="35" spans="2:10" s="9" customFormat="1" ht="24.95" customHeight="1" x14ac:dyDescent="0.3">
      <c r="B35" s="20" t="s">
        <v>28</v>
      </c>
      <c r="C35" s="20" t="s">
        <v>48</v>
      </c>
      <c r="D35" s="23" t="s">
        <v>84</v>
      </c>
      <c r="E35" s="24">
        <v>45453</v>
      </c>
      <c r="F35" s="31">
        <v>24921.599999999999</v>
      </c>
      <c r="G35" s="37"/>
      <c r="H35" s="31">
        <v>0</v>
      </c>
      <c r="I35" s="8">
        <f t="shared" si="1"/>
        <v>24921.599999999999</v>
      </c>
      <c r="J35" s="38" t="s">
        <v>108</v>
      </c>
    </row>
    <row r="36" spans="2:10" s="9" customFormat="1" ht="24.95" customHeight="1" x14ac:dyDescent="0.3">
      <c r="B36" s="20" t="s">
        <v>28</v>
      </c>
      <c r="C36" s="20" t="s">
        <v>48</v>
      </c>
      <c r="D36" s="23" t="s">
        <v>85</v>
      </c>
      <c r="E36" s="24">
        <v>45453</v>
      </c>
      <c r="F36" s="31">
        <v>32450</v>
      </c>
      <c r="G36" s="37"/>
      <c r="H36" s="31">
        <v>0</v>
      </c>
      <c r="I36" s="8">
        <f t="shared" si="1"/>
        <v>32450</v>
      </c>
      <c r="J36" s="38" t="s">
        <v>108</v>
      </c>
    </row>
    <row r="37" spans="2:10" s="9" customFormat="1" ht="24.95" customHeight="1" x14ac:dyDescent="0.3">
      <c r="B37" s="20" t="s">
        <v>28</v>
      </c>
      <c r="C37" s="20" t="s">
        <v>48</v>
      </c>
      <c r="D37" s="23" t="s">
        <v>86</v>
      </c>
      <c r="E37" s="24">
        <v>45456</v>
      </c>
      <c r="F37" s="31">
        <v>57348</v>
      </c>
      <c r="G37" s="37"/>
      <c r="H37" s="31">
        <v>0</v>
      </c>
      <c r="I37" s="8">
        <f t="shared" si="1"/>
        <v>57348</v>
      </c>
      <c r="J37" s="38" t="s">
        <v>108</v>
      </c>
    </row>
    <row r="38" spans="2:10" s="9" customFormat="1" ht="24.95" customHeight="1" x14ac:dyDescent="0.3">
      <c r="B38" s="20" t="s">
        <v>29</v>
      </c>
      <c r="C38" s="20" t="s">
        <v>49</v>
      </c>
      <c r="D38" s="23" t="s">
        <v>87</v>
      </c>
      <c r="E38" s="24">
        <v>45435</v>
      </c>
      <c r="F38" s="32">
        <v>149996.88</v>
      </c>
      <c r="G38" s="37">
        <v>45447</v>
      </c>
      <c r="H38" s="31">
        <v>149996.88</v>
      </c>
      <c r="I38" s="8">
        <f t="shared" si="1"/>
        <v>0</v>
      </c>
      <c r="J38" s="38" t="s">
        <v>109</v>
      </c>
    </row>
    <row r="39" spans="2:10" s="9" customFormat="1" ht="24.95" customHeight="1" x14ac:dyDescent="0.3">
      <c r="B39" s="23" t="s">
        <v>30</v>
      </c>
      <c r="C39" s="23" t="s">
        <v>50</v>
      </c>
      <c r="D39" s="23" t="s">
        <v>88</v>
      </c>
      <c r="E39" s="26">
        <v>45413</v>
      </c>
      <c r="F39" s="35">
        <v>1019520.14</v>
      </c>
      <c r="G39" s="37">
        <v>45447</v>
      </c>
      <c r="H39" s="28">
        <v>1019520.14</v>
      </c>
      <c r="I39" s="8">
        <f t="shared" si="1"/>
        <v>0</v>
      </c>
      <c r="J39" s="38" t="s">
        <v>109</v>
      </c>
    </row>
    <row r="40" spans="2:10" s="9" customFormat="1" ht="24.95" customHeight="1" x14ac:dyDescent="0.3">
      <c r="B40" s="20" t="s">
        <v>31</v>
      </c>
      <c r="C40" s="20" t="s">
        <v>51</v>
      </c>
      <c r="D40" s="23" t="s">
        <v>89</v>
      </c>
      <c r="E40" s="26">
        <v>45413</v>
      </c>
      <c r="F40" s="30">
        <v>19824</v>
      </c>
      <c r="G40" s="37">
        <v>45444</v>
      </c>
      <c r="H40" s="28">
        <v>19824</v>
      </c>
      <c r="I40" s="8">
        <f t="shared" si="1"/>
        <v>0</v>
      </c>
      <c r="J40" s="38" t="s">
        <v>109</v>
      </c>
    </row>
    <row r="41" spans="2:10" s="9" customFormat="1" ht="24.95" customHeight="1" x14ac:dyDescent="0.3">
      <c r="B41" s="20" t="s">
        <v>32</v>
      </c>
      <c r="C41" s="39" t="s">
        <v>52</v>
      </c>
      <c r="D41" s="23" t="s">
        <v>90</v>
      </c>
      <c r="E41" s="24">
        <v>45421</v>
      </c>
      <c r="F41" s="28">
        <v>125000</v>
      </c>
      <c r="G41" s="37">
        <v>45444</v>
      </c>
      <c r="H41" s="28">
        <v>125000</v>
      </c>
      <c r="I41" s="8">
        <f t="shared" si="1"/>
        <v>0</v>
      </c>
      <c r="J41" s="38" t="s">
        <v>109</v>
      </c>
    </row>
    <row r="42" spans="2:10" s="9" customFormat="1" ht="24.95" customHeight="1" x14ac:dyDescent="0.3">
      <c r="B42" s="20" t="s">
        <v>32</v>
      </c>
      <c r="C42" s="39" t="s">
        <v>52</v>
      </c>
      <c r="D42" s="23" t="s">
        <v>91</v>
      </c>
      <c r="E42" s="24">
        <v>45421</v>
      </c>
      <c r="F42" s="28">
        <v>120000</v>
      </c>
      <c r="G42" s="37">
        <v>45444</v>
      </c>
      <c r="H42" s="28">
        <v>120000</v>
      </c>
      <c r="I42" s="8">
        <f t="shared" si="1"/>
        <v>0</v>
      </c>
      <c r="J42" s="38" t="s">
        <v>109</v>
      </c>
    </row>
    <row r="43" spans="2:10" s="9" customFormat="1" ht="24.95" customHeight="1" x14ac:dyDescent="0.3">
      <c r="B43" s="20" t="s">
        <v>32</v>
      </c>
      <c r="C43" s="39" t="s">
        <v>52</v>
      </c>
      <c r="D43" s="23" t="s">
        <v>92</v>
      </c>
      <c r="E43" s="24">
        <v>45421</v>
      </c>
      <c r="F43" s="28">
        <v>200000</v>
      </c>
      <c r="G43" s="37">
        <v>45444</v>
      </c>
      <c r="H43" s="28">
        <v>200000</v>
      </c>
      <c r="I43" s="8">
        <f t="shared" si="1"/>
        <v>0</v>
      </c>
      <c r="J43" s="38" t="s">
        <v>109</v>
      </c>
    </row>
    <row r="44" spans="2:10" s="9" customFormat="1" ht="24.95" customHeight="1" x14ac:dyDescent="0.3">
      <c r="B44" s="19" t="s">
        <v>33</v>
      </c>
      <c r="C44" s="23" t="s">
        <v>53</v>
      </c>
      <c r="D44" s="23" t="s">
        <v>93</v>
      </c>
      <c r="E44" s="24">
        <v>45444</v>
      </c>
      <c r="F44" s="32">
        <v>163173.94</v>
      </c>
      <c r="G44" s="37">
        <v>45463</v>
      </c>
      <c r="H44" s="35">
        <v>163173.94</v>
      </c>
      <c r="I44" s="8">
        <f t="shared" si="1"/>
        <v>0</v>
      </c>
      <c r="J44" s="38" t="s">
        <v>109</v>
      </c>
    </row>
    <row r="45" spans="2:10" s="9" customFormat="1" ht="24.95" customHeight="1" x14ac:dyDescent="0.3">
      <c r="B45" s="19" t="s">
        <v>34</v>
      </c>
      <c r="C45" s="23" t="s">
        <v>54</v>
      </c>
      <c r="D45" s="23" t="s">
        <v>94</v>
      </c>
      <c r="E45" s="26">
        <v>45444</v>
      </c>
      <c r="F45" s="29">
        <v>9087498</v>
      </c>
      <c r="G45" s="37"/>
      <c r="H45" s="29">
        <v>0</v>
      </c>
      <c r="I45" s="8">
        <f t="shared" si="1"/>
        <v>9087498</v>
      </c>
      <c r="J45" s="38" t="s">
        <v>108</v>
      </c>
    </row>
    <row r="46" spans="2:10" s="9" customFormat="1" ht="24.95" customHeight="1" x14ac:dyDescent="0.3">
      <c r="B46" s="19" t="s">
        <v>34</v>
      </c>
      <c r="C46" s="23" t="s">
        <v>54</v>
      </c>
      <c r="D46" s="23" t="s">
        <v>95</v>
      </c>
      <c r="E46" s="26">
        <v>45444</v>
      </c>
      <c r="F46" s="29">
        <v>5800</v>
      </c>
      <c r="G46" s="37"/>
      <c r="H46" s="29">
        <v>0</v>
      </c>
      <c r="I46" s="8">
        <f t="shared" si="1"/>
        <v>5800</v>
      </c>
      <c r="J46" s="38" t="s">
        <v>108</v>
      </c>
    </row>
    <row r="47" spans="2:10" s="9" customFormat="1" ht="24.95" customHeight="1" x14ac:dyDescent="0.3">
      <c r="B47" s="19" t="s">
        <v>34</v>
      </c>
      <c r="C47" s="23" t="s">
        <v>54</v>
      </c>
      <c r="D47" s="23" t="s">
        <v>96</v>
      </c>
      <c r="E47" s="26">
        <v>45444</v>
      </c>
      <c r="F47" s="29">
        <v>31320</v>
      </c>
      <c r="G47" s="37"/>
      <c r="H47" s="29">
        <v>0</v>
      </c>
      <c r="I47" s="8">
        <f t="shared" si="1"/>
        <v>31320</v>
      </c>
      <c r="J47" s="38" t="s">
        <v>108</v>
      </c>
    </row>
    <row r="48" spans="2:10" s="9" customFormat="1" ht="24.95" customHeight="1" x14ac:dyDescent="0.3">
      <c r="B48" s="19" t="s">
        <v>34</v>
      </c>
      <c r="C48" s="23" t="s">
        <v>54</v>
      </c>
      <c r="D48" s="23" t="s">
        <v>97</v>
      </c>
      <c r="E48" s="26">
        <v>45444</v>
      </c>
      <c r="F48" s="29">
        <v>446600</v>
      </c>
      <c r="G48" s="37"/>
      <c r="H48" s="29">
        <v>0</v>
      </c>
      <c r="I48" s="8">
        <f t="shared" si="1"/>
        <v>446600</v>
      </c>
      <c r="J48" s="38" t="s">
        <v>108</v>
      </c>
    </row>
    <row r="49" spans="2:10" s="9" customFormat="1" ht="24.95" customHeight="1" x14ac:dyDescent="0.3">
      <c r="B49" s="19" t="s">
        <v>34</v>
      </c>
      <c r="C49" s="23" t="s">
        <v>54</v>
      </c>
      <c r="D49" s="23" t="s">
        <v>98</v>
      </c>
      <c r="E49" s="26">
        <v>45444</v>
      </c>
      <c r="F49" s="29">
        <v>20300</v>
      </c>
      <c r="G49" s="37"/>
      <c r="H49" s="29">
        <v>0</v>
      </c>
      <c r="I49" s="8">
        <f t="shared" si="1"/>
        <v>20300</v>
      </c>
      <c r="J49" s="38" t="s">
        <v>108</v>
      </c>
    </row>
    <row r="50" spans="2:10" s="9" customFormat="1" ht="24.95" customHeight="1" x14ac:dyDescent="0.3">
      <c r="B50" s="19" t="s">
        <v>35</v>
      </c>
      <c r="C50" s="23" t="s">
        <v>55</v>
      </c>
      <c r="D50" s="23" t="s">
        <v>99</v>
      </c>
      <c r="E50" s="24">
        <v>45413</v>
      </c>
      <c r="F50" s="28">
        <v>53100</v>
      </c>
      <c r="G50" s="37">
        <v>45444</v>
      </c>
      <c r="H50" s="28">
        <v>53100</v>
      </c>
      <c r="I50" s="8">
        <f t="shared" si="1"/>
        <v>0</v>
      </c>
      <c r="J50" s="38" t="s">
        <v>109</v>
      </c>
    </row>
    <row r="51" spans="2:10" s="9" customFormat="1" ht="24.95" customHeight="1" x14ac:dyDescent="0.3">
      <c r="B51" s="19" t="s">
        <v>35</v>
      </c>
      <c r="C51" s="23" t="s">
        <v>55</v>
      </c>
      <c r="D51" s="23" t="s">
        <v>100</v>
      </c>
      <c r="E51" s="24">
        <v>45426</v>
      </c>
      <c r="F51" s="28">
        <v>151866</v>
      </c>
      <c r="G51" s="37">
        <v>45444</v>
      </c>
      <c r="H51" s="28">
        <v>151866</v>
      </c>
      <c r="I51" s="8">
        <f t="shared" si="1"/>
        <v>0</v>
      </c>
      <c r="J51" s="38" t="s">
        <v>109</v>
      </c>
    </row>
    <row r="52" spans="2:10" s="9" customFormat="1" ht="24.95" customHeight="1" x14ac:dyDescent="0.3">
      <c r="B52" s="19" t="s">
        <v>35</v>
      </c>
      <c r="C52" s="23" t="s">
        <v>55</v>
      </c>
      <c r="D52" s="23" t="s">
        <v>101</v>
      </c>
      <c r="E52" s="24">
        <v>45413</v>
      </c>
      <c r="F52" s="28">
        <v>128030</v>
      </c>
      <c r="G52" s="37">
        <v>45460</v>
      </c>
      <c r="H52" s="28">
        <v>128030</v>
      </c>
      <c r="I52" s="8">
        <f t="shared" si="1"/>
        <v>0</v>
      </c>
      <c r="J52" s="38" t="s">
        <v>109</v>
      </c>
    </row>
    <row r="53" spans="2:10" s="9" customFormat="1" ht="24.95" customHeight="1" x14ac:dyDescent="0.3">
      <c r="B53" s="19" t="s">
        <v>35</v>
      </c>
      <c r="C53" s="23" t="s">
        <v>55</v>
      </c>
      <c r="D53" s="23" t="s">
        <v>89</v>
      </c>
      <c r="E53" s="24">
        <v>45433</v>
      </c>
      <c r="F53" s="28">
        <v>233640</v>
      </c>
      <c r="G53" s="37">
        <v>45460</v>
      </c>
      <c r="H53" s="28">
        <v>233640</v>
      </c>
      <c r="I53" s="8">
        <f t="shared" si="1"/>
        <v>0</v>
      </c>
      <c r="J53" s="38" t="s">
        <v>109</v>
      </c>
    </row>
    <row r="54" spans="2:10" s="9" customFormat="1" ht="24.95" customHeight="1" x14ac:dyDescent="0.3">
      <c r="B54" s="39" t="s">
        <v>36</v>
      </c>
      <c r="C54" s="39" t="s">
        <v>56</v>
      </c>
      <c r="D54" s="39" t="s">
        <v>102</v>
      </c>
      <c r="E54" s="24">
        <v>45444</v>
      </c>
      <c r="F54" s="32">
        <v>517907.68</v>
      </c>
      <c r="G54" s="36"/>
      <c r="H54" s="28">
        <v>0</v>
      </c>
      <c r="I54" s="8">
        <f t="shared" si="1"/>
        <v>517907.68</v>
      </c>
      <c r="J54" s="38" t="s">
        <v>108</v>
      </c>
    </row>
    <row r="55" spans="2:10" s="9" customFormat="1" ht="24.95" customHeight="1" x14ac:dyDescent="0.3">
      <c r="B55" s="39" t="s">
        <v>36</v>
      </c>
      <c r="C55" s="39" t="s">
        <v>56</v>
      </c>
      <c r="D55" s="39" t="s">
        <v>103</v>
      </c>
      <c r="E55" s="24">
        <v>45444</v>
      </c>
      <c r="F55" s="32">
        <v>500000</v>
      </c>
      <c r="G55" s="36"/>
      <c r="H55" s="28">
        <v>0</v>
      </c>
      <c r="I55" s="8">
        <f t="shared" si="1"/>
        <v>500000</v>
      </c>
      <c r="J55" s="38" t="s">
        <v>108</v>
      </c>
    </row>
    <row r="56" spans="2:10" s="9" customFormat="1" ht="24.95" customHeight="1" x14ac:dyDescent="0.3">
      <c r="B56" s="23" t="s">
        <v>37</v>
      </c>
      <c r="C56" s="23" t="s">
        <v>57</v>
      </c>
      <c r="D56" s="21" t="s">
        <v>104</v>
      </c>
      <c r="E56" s="24">
        <v>45420</v>
      </c>
      <c r="F56" s="35">
        <v>75520</v>
      </c>
      <c r="G56" s="37">
        <v>45460</v>
      </c>
      <c r="H56" s="31">
        <v>75520</v>
      </c>
      <c r="I56" s="8">
        <f t="shared" si="1"/>
        <v>0</v>
      </c>
      <c r="J56" s="38" t="s">
        <v>109</v>
      </c>
    </row>
    <row r="57" spans="2:10" s="9" customFormat="1" ht="24.95" customHeight="1" x14ac:dyDescent="0.3">
      <c r="B57" s="23" t="s">
        <v>38</v>
      </c>
      <c r="C57" s="23" t="s">
        <v>58</v>
      </c>
      <c r="D57" s="23" t="s">
        <v>105</v>
      </c>
      <c r="E57" s="24">
        <v>45444</v>
      </c>
      <c r="F57" s="31">
        <v>11800</v>
      </c>
      <c r="G57" s="37">
        <v>45460</v>
      </c>
      <c r="H57" s="31">
        <v>11800</v>
      </c>
      <c r="I57" s="8">
        <f t="shared" si="1"/>
        <v>0</v>
      </c>
      <c r="J57" s="38" t="s">
        <v>109</v>
      </c>
    </row>
    <row r="58" spans="2:10" s="9" customFormat="1" ht="24.95" customHeight="1" x14ac:dyDescent="0.3">
      <c r="B58" s="23" t="s">
        <v>38</v>
      </c>
      <c r="C58" s="23" t="s">
        <v>58</v>
      </c>
      <c r="D58" s="23" t="s">
        <v>106</v>
      </c>
      <c r="E58" s="24">
        <v>45444</v>
      </c>
      <c r="F58" s="31">
        <v>29500</v>
      </c>
      <c r="G58" s="42"/>
      <c r="H58" s="31">
        <v>0</v>
      </c>
      <c r="I58" s="8">
        <f t="shared" si="1"/>
        <v>29500</v>
      </c>
      <c r="J58" s="40" t="s">
        <v>108</v>
      </c>
    </row>
    <row r="59" spans="2:10" s="9" customFormat="1" ht="24.95" customHeight="1" x14ac:dyDescent="0.3">
      <c r="B59" s="23" t="s">
        <v>38</v>
      </c>
      <c r="C59" s="23" t="s">
        <v>58</v>
      </c>
      <c r="D59" s="23" t="s">
        <v>107</v>
      </c>
      <c r="E59" s="24">
        <v>45444</v>
      </c>
      <c r="F59" s="31">
        <v>29500</v>
      </c>
      <c r="G59" s="42"/>
      <c r="H59" s="31">
        <v>0</v>
      </c>
      <c r="I59" s="8">
        <f t="shared" si="1"/>
        <v>29500</v>
      </c>
      <c r="J59" s="40" t="s">
        <v>108</v>
      </c>
    </row>
    <row r="60" spans="2:10" s="14" customFormat="1" ht="15.75" x14ac:dyDescent="0.25">
      <c r="B60" s="10" t="s">
        <v>10</v>
      </c>
      <c r="C60" s="11"/>
      <c r="D60" s="11"/>
      <c r="E60" s="11"/>
      <c r="F60" s="12">
        <f>SUM(F10:F59)</f>
        <v>171954887.53999999</v>
      </c>
      <c r="G60" s="12"/>
      <c r="H60" s="12">
        <f>SUM(H10:H59)</f>
        <v>54615324.469999999</v>
      </c>
      <c r="I60" s="12">
        <f>SUM(I10:I59)</f>
        <v>117339563.07000001</v>
      </c>
      <c r="J60" s="13"/>
    </row>
    <row r="61" spans="2:10" x14ac:dyDescent="0.3">
      <c r="B61" s="45"/>
      <c r="C61" s="45"/>
      <c r="D61" s="15"/>
      <c r="E61" s="15"/>
      <c r="F61" s="15"/>
      <c r="G61" s="15"/>
      <c r="H61" s="45"/>
      <c r="I61" s="45"/>
      <c r="J61" s="45"/>
    </row>
    <row r="62" spans="2:10" x14ac:dyDescent="0.3">
      <c r="B62" s="45"/>
      <c r="C62" s="45"/>
      <c r="D62" s="15"/>
      <c r="E62" s="15"/>
      <c r="F62" s="15"/>
      <c r="G62" s="15">
        <v>0</v>
      </c>
      <c r="H62" s="45"/>
      <c r="I62" s="45"/>
      <c r="J62" s="45"/>
    </row>
    <row r="63" spans="2:10" x14ac:dyDescent="0.3">
      <c r="B63" s="45" t="s">
        <v>11</v>
      </c>
      <c r="C63" s="45"/>
      <c r="D63" s="15"/>
      <c r="E63" s="15"/>
      <c r="F63" s="1"/>
      <c r="G63" s="1"/>
      <c r="H63" s="45" t="s">
        <v>12</v>
      </c>
      <c r="I63" s="45"/>
      <c r="J63" s="45"/>
    </row>
    <row r="64" spans="2:10" x14ac:dyDescent="0.3">
      <c r="B64" s="46" t="s">
        <v>13</v>
      </c>
      <c r="C64" s="46"/>
      <c r="D64" s="16"/>
      <c r="E64" s="16"/>
      <c r="F64" s="16"/>
      <c r="G64" s="16"/>
      <c r="H64" s="46" t="s">
        <v>14</v>
      </c>
      <c r="I64" s="46"/>
      <c r="J64" s="46"/>
    </row>
    <row r="65" spans="2:10" x14ac:dyDescent="0.3">
      <c r="B65" s="45" t="s">
        <v>15</v>
      </c>
      <c r="C65" s="45"/>
      <c r="D65" s="15"/>
      <c r="E65" s="15"/>
      <c r="F65" s="15"/>
      <c r="G65" s="15"/>
      <c r="H65" s="45" t="s">
        <v>16</v>
      </c>
      <c r="I65" s="45"/>
      <c r="J65" s="45"/>
    </row>
    <row r="66" spans="2:10" x14ac:dyDescent="0.3">
      <c r="B66" s="46"/>
      <c r="C66" s="46"/>
      <c r="D66" s="46"/>
      <c r="E66" s="46"/>
      <c r="F66" s="46"/>
      <c r="G66" s="46"/>
      <c r="H66" s="46"/>
      <c r="I66" s="46"/>
      <c r="J66" s="46"/>
    </row>
    <row r="67" spans="2:10" x14ac:dyDescent="0.3">
      <c r="B67" s="45"/>
      <c r="C67" s="45"/>
      <c r="D67" s="45"/>
      <c r="E67" s="45"/>
      <c r="F67" s="45"/>
      <c r="G67" s="45"/>
      <c r="H67" s="45"/>
      <c r="I67" s="45"/>
      <c r="J67" s="45"/>
    </row>
    <row r="68" spans="2:10" x14ac:dyDescent="0.3">
      <c r="B68" s="45"/>
      <c r="C68" s="45"/>
      <c r="D68" s="45"/>
      <c r="E68" s="45"/>
      <c r="F68" s="45"/>
      <c r="G68" s="45"/>
      <c r="H68" s="45"/>
      <c r="I68" s="45"/>
      <c r="J68" s="45"/>
    </row>
    <row r="69" spans="2:10" x14ac:dyDescent="0.3">
      <c r="B69" s="45"/>
      <c r="C69" s="45"/>
      <c r="D69" s="45"/>
      <c r="E69" s="45"/>
      <c r="F69" s="45"/>
      <c r="G69" s="45"/>
      <c r="H69" s="45"/>
      <c r="I69" s="45"/>
      <c r="J69" s="45"/>
    </row>
    <row r="70" spans="2:10" x14ac:dyDescent="0.3">
      <c r="H70" s="17"/>
    </row>
  </sheetData>
  <mergeCells count="16">
    <mergeCell ref="B66:J66"/>
    <mergeCell ref="B67:J67"/>
    <mergeCell ref="B68:J68"/>
    <mergeCell ref="B69:J69"/>
    <mergeCell ref="B63:C63"/>
    <mergeCell ref="H63:J63"/>
    <mergeCell ref="B64:C64"/>
    <mergeCell ref="H64:J64"/>
    <mergeCell ref="B65:C65"/>
    <mergeCell ref="H65:J65"/>
    <mergeCell ref="B6:J6"/>
    <mergeCell ref="B7:J7"/>
    <mergeCell ref="B61:C61"/>
    <mergeCell ref="H61:J61"/>
    <mergeCell ref="B62:C62"/>
    <mergeCell ref="H62:J62"/>
  </mergeCells>
  <pageMargins left="0.3" right="0.7086614173228347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cp:lastPrinted>2024-07-17T18:36:26Z</cp:lastPrinted>
  <dcterms:created xsi:type="dcterms:W3CDTF">2024-06-20T13:50:49Z</dcterms:created>
  <dcterms:modified xsi:type="dcterms:W3CDTF">2024-07-19T13:42:48Z</dcterms:modified>
</cp:coreProperties>
</file>