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Movimiento de cuenta por pagar\"/>
    </mc:Choice>
  </mc:AlternateContent>
  <bookViews>
    <workbookView xWindow="0" yWindow="0" windowWidth="28800" windowHeight="11610"/>
  </bookViews>
  <sheets>
    <sheet name="REPORTE DE CXC" sheetId="1" r:id="rId1"/>
  </sheets>
  <definedNames>
    <definedName name="_xlnm.Print_Area" localSheetId="0">'REPORTE DE CXC'!$B$1:$J$77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H70" i="1"/>
  <c r="F70" i="1"/>
  <c r="I34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3" i="1"/>
  <c r="I31" i="1" l="1"/>
  <c r="I29" i="1" l="1"/>
  <c r="I11" i="1" l="1"/>
  <c r="I18" i="1"/>
  <c r="I16" i="1"/>
  <c r="I21" i="1"/>
  <c r="I32" i="1"/>
  <c r="I12" i="1" l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10" i="1" l="1"/>
  <c r="I13" i="1" l="1"/>
</calcChain>
</file>

<file path=xl/sharedStrings.xml><?xml version="1.0" encoding="utf-8"?>
<sst xmlns="http://schemas.openxmlformats.org/spreadsheetml/2006/main" count="259" uniqueCount="108">
  <si>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</si>
  <si>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</si>
  <si>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</si>
  <si>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</si>
  <si>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</si>
  <si>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</si>
  <si>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</si>
  <si>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</si>
  <si>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</si>
  <si>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</si>
  <si>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</si>
  <si>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</si>
  <si>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</si>
  <si>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</si>
  <si>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</si>
  <si>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</si>
  <si>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</si>
  <si>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COLEGIO MEDICO DOMINICANA</t>
  </si>
  <si>
    <t>SERVICIOS MEDICOS</t>
  </si>
  <si>
    <t>SALDA</t>
  </si>
  <si>
    <t>PENDIENTE</t>
  </si>
  <si>
    <t>DKOLOR</t>
  </si>
  <si>
    <t>OTROS SERVICIOS TECNICOS</t>
  </si>
  <si>
    <t>MOVIMIENTO DE CUENTAS POR PAGAR A PROVEEDORES  AL 30 DE NOVIEMBRE 2023</t>
  </si>
  <si>
    <t xml:space="preserve">AGUA PLANETA AZUL </t>
  </si>
  <si>
    <t>ARQUITECTURA RADIAL</t>
  </si>
  <si>
    <t>COLUMBUS NETWORKS</t>
  </si>
  <si>
    <t>CONSER,H.M</t>
  </si>
  <si>
    <t>DELTA COMERCIAL</t>
  </si>
  <si>
    <t xml:space="preserve">EMJHOMY SERVICIOS </t>
  </si>
  <si>
    <t xml:space="preserve">JUNTA CENTRAL ELECTORAL                           </t>
  </si>
  <si>
    <t>OFICINA GUBERNAMENTAL OGTIC</t>
  </si>
  <si>
    <t>PEPSOLTECH CONTRUCCIONES</t>
  </si>
  <si>
    <t xml:space="preserve">RADIO UVA </t>
  </si>
  <si>
    <t>RONALD MATOS RAMOS</t>
  </si>
  <si>
    <t>SANTO DOMINGO MOTORS</t>
  </si>
  <si>
    <t>TOTAL ENERGIES MARKETING</t>
  </si>
  <si>
    <t>BOTELLITA Y BOTELLONES DE AGUA</t>
  </si>
  <si>
    <t>PUBLICIDAD Y PROPAGANDA</t>
  </si>
  <si>
    <t>SERVICIO DE INTERNET</t>
  </si>
  <si>
    <t>CONSTRUCCION Y REM DE EDIF</t>
  </si>
  <si>
    <t>REPARACION Y MANT DE EQUIPOS</t>
  </si>
  <si>
    <t>SERVICIOS DE ALIMENTOS</t>
  </si>
  <si>
    <t>OTROS SERVICIOS PROFESIONALES</t>
  </si>
  <si>
    <t>OTRO SERVICIOS TECNICOS</t>
  </si>
  <si>
    <t>INFRAESTRUCTURA  Y OBRAS</t>
  </si>
  <si>
    <t>COMBUSTIBLE Y LUBRICANTES</t>
  </si>
  <si>
    <t>B1500165308</t>
  </si>
  <si>
    <t>B1500165557</t>
  </si>
  <si>
    <t>B1500165561</t>
  </si>
  <si>
    <t>B1500165728</t>
  </si>
  <si>
    <t>B1500165799</t>
  </si>
  <si>
    <t>B1500165802</t>
  </si>
  <si>
    <t>B1500165803</t>
  </si>
  <si>
    <t>B1500166124</t>
  </si>
  <si>
    <t>B1500165560</t>
  </si>
  <si>
    <t>B1500165792</t>
  </si>
  <si>
    <t>B1500165565</t>
  </si>
  <si>
    <t>B1500165798</t>
  </si>
  <si>
    <t>B1500000073</t>
  </si>
  <si>
    <t>B1500000218</t>
  </si>
  <si>
    <t>B1500000219</t>
  </si>
  <si>
    <t>B1500000221</t>
  </si>
  <si>
    <t>B1500004970</t>
  </si>
  <si>
    <t>B1500000022</t>
  </si>
  <si>
    <t>OFIC.1228</t>
  </si>
  <si>
    <t>OFIC.1232</t>
  </si>
  <si>
    <t>OFIC.1235</t>
  </si>
  <si>
    <t>OFIC.1242</t>
  </si>
  <si>
    <t>OFIC.1250</t>
  </si>
  <si>
    <t>OFIC.1251</t>
  </si>
  <si>
    <t>OFIC.1252</t>
  </si>
  <si>
    <t>OFIC.1253</t>
  </si>
  <si>
    <t>OFIC.1254</t>
  </si>
  <si>
    <t>B1500019225</t>
  </si>
  <si>
    <t>B1500019264</t>
  </si>
  <si>
    <t>B1500019274</t>
  </si>
  <si>
    <t>B1500000194</t>
  </si>
  <si>
    <t>B1500001487</t>
  </si>
  <si>
    <t>B1500002645</t>
  </si>
  <si>
    <t>B1500002659</t>
  </si>
  <si>
    <t>B1500000121</t>
  </si>
  <si>
    <t>B1500000091</t>
  </si>
  <si>
    <t>B1500000011</t>
  </si>
  <si>
    <t>B1500023354</t>
  </si>
  <si>
    <t>B1500025492</t>
  </si>
  <si>
    <t>B1500025503</t>
  </si>
  <si>
    <t>B1500025507</t>
  </si>
  <si>
    <t>B1500025509</t>
  </si>
  <si>
    <t>B1500025544</t>
  </si>
  <si>
    <t>B1500025548</t>
  </si>
  <si>
    <t>B1500025549</t>
  </si>
  <si>
    <t>B1500025500</t>
  </si>
  <si>
    <t>B1500025584</t>
  </si>
  <si>
    <t>B1500025586</t>
  </si>
  <si>
    <t>B1500025772</t>
  </si>
  <si>
    <t>B1500025773</t>
  </si>
  <si>
    <t>B1500025774</t>
  </si>
  <si>
    <t>B1500025780</t>
  </si>
  <si>
    <t>B1500025781</t>
  </si>
  <si>
    <t>B1500025815</t>
  </si>
  <si>
    <t>B1500025826</t>
  </si>
  <si>
    <t>B1500025993</t>
  </si>
  <si>
    <t>B1500026170</t>
  </si>
  <si>
    <t>B1500026751</t>
  </si>
  <si>
    <t>B1500239497</t>
  </si>
  <si>
    <t>B1500239522</t>
  </si>
  <si>
    <t>0311/2023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</si>
</sst>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7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0" fontId="7" fillId="3" borderId="2" xfId="1" applyNumberFormat="1" applyFont="1" applyFill="1" applyBorder="1"/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0" applyNumberFormat="1" applyFont="1" applyBorder="1" applyAlignment="1"/>
    <xf numFmtId="43" fontId="8" fillId="0" borderId="2" xfId="0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 applyAlignment="1"/>
    <xf numFmtId="0" fontId="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7" fillId="3" borderId="2" xfId="0" applyNumberFormat="1" applyFont="1" applyFill="1" applyBorder="1"/>
    <xf numFmtId="164" fontId="3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right" vertical="center"/>
    </xf>
    <xf numFmtId="14" fontId="4" fillId="3" borderId="0" xfId="0" applyNumberFormat="1" applyFont="1" applyFill="1"/>
    <xf numFmtId="40" fontId="7" fillId="3" borderId="2" xfId="1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top"/>
    </xf>
    <xf numFmtId="14" fontId="4" fillId="3" borderId="2" xfId="0" applyNumberFormat="1" applyFont="1" applyFill="1" applyBorder="1" applyAlignment="1">
      <alignment horizontal="center"/>
    </xf>
    <xf numFmtId="4" fontId="4" fillId="3" borderId="2" xfId="1" applyNumberFormat="1" applyFont="1" applyFill="1" applyBorder="1" applyAlignment="1"/>
    <xf numFmtId="49" fontId="7" fillId="3" borderId="2" xfId="0" applyNumberFormat="1" applyFont="1" applyFill="1" applyBorder="1" applyAlignment="1">
      <alignment horizontal="left"/>
    </xf>
    <xf numFmtId="0" fontId="4" fillId="3" borderId="2" xfId="0" applyFont="1" applyFill="1" applyBorder="1"/>
    <xf numFmtId="4" fontId="4" fillId="3" borderId="2" xfId="1" applyNumberFormat="1" applyFont="1" applyFill="1" applyBorder="1"/>
    <xf numFmtId="43" fontId="4" fillId="3" borderId="2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showGridLines="0" tabSelected="1" zoomScale="87" zoomScaleNormal="87" zoomScaleSheetLayoutView="87" workbookViewId="0">
      <selection activeCell="C37" sqref="C37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26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44" t="s">
        <v>23</v>
      </c>
      <c r="C6" s="44"/>
      <c r="D6" s="44"/>
      <c r="E6" s="44"/>
      <c r="F6" s="44"/>
      <c r="G6" s="44"/>
      <c r="H6" s="44"/>
      <c r="I6" s="44"/>
      <c r="J6" s="44"/>
    </row>
    <row r="7" spans="2:10" x14ac:dyDescent="0.3">
      <c r="B7" s="44" t="s">
        <v>0</v>
      </c>
      <c r="C7" s="44"/>
      <c r="D7" s="44"/>
      <c r="E7" s="44"/>
      <c r="F7" s="44"/>
      <c r="G7" s="44"/>
      <c r="H7" s="44"/>
      <c r="I7" s="44"/>
      <c r="J7" s="44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4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10</v>
      </c>
      <c r="H9" s="6" t="s">
        <v>6</v>
      </c>
      <c r="I9" s="6" t="s">
        <v>7</v>
      </c>
      <c r="J9" s="6" t="s">
        <v>8</v>
      </c>
    </row>
    <row r="10" spans="2:10" s="14" customFormat="1" ht="24.75" customHeight="1" x14ac:dyDescent="0.3">
      <c r="B10" s="27" t="s">
        <v>24</v>
      </c>
      <c r="C10" s="27" t="s">
        <v>37</v>
      </c>
      <c r="D10" s="15" t="s">
        <v>47</v>
      </c>
      <c r="E10" s="17">
        <v>45226</v>
      </c>
      <c r="F10" s="11">
        <v>27000</v>
      </c>
      <c r="G10" s="28">
        <v>45233</v>
      </c>
      <c r="H10" s="12">
        <v>2700</v>
      </c>
      <c r="I10" s="13">
        <f t="shared" ref="I10:I69" si="0">+F10-H10</f>
        <v>24300</v>
      </c>
      <c r="J10" s="29" t="s">
        <v>19</v>
      </c>
    </row>
    <row r="11" spans="2:10" s="14" customFormat="1" ht="24.95" customHeight="1" x14ac:dyDescent="0.3">
      <c r="B11" s="27" t="s">
        <v>24</v>
      </c>
      <c r="C11" s="27" t="s">
        <v>37</v>
      </c>
      <c r="D11" s="15" t="s">
        <v>48</v>
      </c>
      <c r="E11" s="17">
        <v>45231</v>
      </c>
      <c r="F11" s="11">
        <v>3000</v>
      </c>
      <c r="G11" s="30" t="s">
        <v>107</v>
      </c>
      <c r="H11" s="12">
        <v>3000</v>
      </c>
      <c r="I11" s="13">
        <f t="shared" si="0"/>
        <v>0</v>
      </c>
      <c r="J11" s="29" t="s">
        <v>19</v>
      </c>
    </row>
    <row r="12" spans="2:10" s="14" customFormat="1" ht="24.95" customHeight="1" x14ac:dyDescent="0.3">
      <c r="B12" s="27" t="s">
        <v>24</v>
      </c>
      <c r="C12" s="27" t="s">
        <v>37</v>
      </c>
      <c r="D12" s="15" t="s">
        <v>49</v>
      </c>
      <c r="E12" s="17">
        <v>45231</v>
      </c>
      <c r="F12" s="11">
        <v>3240</v>
      </c>
      <c r="G12" s="28">
        <v>45233</v>
      </c>
      <c r="H12" s="12">
        <v>3240</v>
      </c>
      <c r="I12" s="13">
        <f t="shared" si="0"/>
        <v>0</v>
      </c>
      <c r="J12" s="29" t="s">
        <v>19</v>
      </c>
    </row>
    <row r="13" spans="2:10" s="14" customFormat="1" ht="24.95" customHeight="1" x14ac:dyDescent="0.3">
      <c r="B13" s="27" t="s">
        <v>24</v>
      </c>
      <c r="C13" s="27" t="s">
        <v>37</v>
      </c>
      <c r="D13" s="15" t="s">
        <v>50</v>
      </c>
      <c r="E13" s="17">
        <v>45243</v>
      </c>
      <c r="F13" s="11">
        <v>2040</v>
      </c>
      <c r="G13" s="28"/>
      <c r="H13" s="12">
        <v>0</v>
      </c>
      <c r="I13" s="13">
        <f t="shared" si="0"/>
        <v>2040</v>
      </c>
      <c r="J13" s="29" t="s">
        <v>20</v>
      </c>
    </row>
    <row r="14" spans="2:10" s="14" customFormat="1" ht="24.95" customHeight="1" x14ac:dyDescent="0.3">
      <c r="B14" s="27" t="s">
        <v>24</v>
      </c>
      <c r="C14" s="27" t="s">
        <v>37</v>
      </c>
      <c r="D14" s="15" t="s">
        <v>51</v>
      </c>
      <c r="E14" s="17">
        <v>45240</v>
      </c>
      <c r="F14" s="11">
        <v>1260</v>
      </c>
      <c r="G14" s="28"/>
      <c r="H14" s="12">
        <v>0</v>
      </c>
      <c r="I14" s="13">
        <f t="shared" si="0"/>
        <v>1260</v>
      </c>
      <c r="J14" s="29" t="s">
        <v>20</v>
      </c>
    </row>
    <row r="15" spans="2:10" s="14" customFormat="1" ht="24.95" customHeight="1" x14ac:dyDescent="0.3">
      <c r="B15" s="27" t="s">
        <v>24</v>
      </c>
      <c r="C15" s="27" t="s">
        <v>37</v>
      </c>
      <c r="D15" s="15" t="s">
        <v>52</v>
      </c>
      <c r="E15" s="17">
        <v>45244</v>
      </c>
      <c r="F15" s="11">
        <v>2400</v>
      </c>
      <c r="G15" s="28"/>
      <c r="H15" s="12">
        <v>0</v>
      </c>
      <c r="I15" s="13">
        <f t="shared" si="0"/>
        <v>2400</v>
      </c>
      <c r="J15" s="29" t="s">
        <v>20</v>
      </c>
    </row>
    <row r="16" spans="2:10" s="14" customFormat="1" ht="24.95" customHeight="1" x14ac:dyDescent="0.3">
      <c r="B16" s="27" t="s">
        <v>24</v>
      </c>
      <c r="C16" s="27" t="s">
        <v>37</v>
      </c>
      <c r="D16" s="15" t="s">
        <v>53</v>
      </c>
      <c r="E16" s="17">
        <v>45246</v>
      </c>
      <c r="F16" s="11">
        <v>1380</v>
      </c>
      <c r="G16" s="28"/>
      <c r="H16" s="12">
        <v>0</v>
      </c>
      <c r="I16" s="13">
        <f t="shared" si="0"/>
        <v>1380</v>
      </c>
      <c r="J16" s="29" t="s">
        <v>20</v>
      </c>
    </row>
    <row r="17" spans="2:10" s="14" customFormat="1" ht="24.95" customHeight="1" x14ac:dyDescent="0.3">
      <c r="B17" s="27" t="s">
        <v>24</v>
      </c>
      <c r="C17" s="27" t="s">
        <v>37</v>
      </c>
      <c r="D17" s="15" t="s">
        <v>54</v>
      </c>
      <c r="E17" s="17">
        <v>45247</v>
      </c>
      <c r="F17" s="11">
        <v>1440</v>
      </c>
      <c r="G17" s="28"/>
      <c r="H17" s="12">
        <v>0</v>
      </c>
      <c r="I17" s="13">
        <f t="shared" si="0"/>
        <v>1440</v>
      </c>
      <c r="J17" s="29" t="s">
        <v>20</v>
      </c>
    </row>
    <row r="18" spans="2:10" s="14" customFormat="1" ht="24.95" customHeight="1" x14ac:dyDescent="0.3">
      <c r="B18" s="27" t="s">
        <v>24</v>
      </c>
      <c r="C18" s="27" t="s">
        <v>37</v>
      </c>
      <c r="D18" s="15" t="s">
        <v>55</v>
      </c>
      <c r="E18" s="17">
        <v>45231</v>
      </c>
      <c r="F18" s="11">
        <v>2040</v>
      </c>
      <c r="G18" s="28"/>
      <c r="H18" s="12">
        <v>0</v>
      </c>
      <c r="I18" s="13">
        <f t="shared" si="0"/>
        <v>2040</v>
      </c>
      <c r="J18" s="29" t="s">
        <v>20</v>
      </c>
    </row>
    <row r="19" spans="2:10" s="14" customFormat="1" ht="24.95" customHeight="1" x14ac:dyDescent="0.3">
      <c r="B19" s="27" t="s">
        <v>24</v>
      </c>
      <c r="C19" s="27" t="s">
        <v>37</v>
      </c>
      <c r="D19" s="15" t="s">
        <v>56</v>
      </c>
      <c r="E19" s="17">
        <v>45233</v>
      </c>
      <c r="F19" s="11">
        <v>2640</v>
      </c>
      <c r="G19" s="28"/>
      <c r="H19" s="12">
        <v>0</v>
      </c>
      <c r="I19" s="13">
        <f t="shared" si="0"/>
        <v>2640</v>
      </c>
      <c r="J19" s="29" t="s">
        <v>20</v>
      </c>
    </row>
    <row r="20" spans="2:10" s="14" customFormat="1" ht="24.95" customHeight="1" x14ac:dyDescent="0.3">
      <c r="B20" s="27" t="s">
        <v>24</v>
      </c>
      <c r="C20" s="27" t="s">
        <v>37</v>
      </c>
      <c r="D20" s="15" t="s">
        <v>57</v>
      </c>
      <c r="E20" s="17">
        <v>45233</v>
      </c>
      <c r="F20" s="11">
        <v>960</v>
      </c>
      <c r="G20" s="28"/>
      <c r="H20" s="12">
        <v>0</v>
      </c>
      <c r="I20" s="13">
        <f t="shared" si="0"/>
        <v>960</v>
      </c>
      <c r="J20" s="29" t="s">
        <v>20</v>
      </c>
    </row>
    <row r="21" spans="2:10" s="14" customFormat="1" ht="24.95" customHeight="1" x14ac:dyDescent="0.3">
      <c r="B21" s="27" t="s">
        <v>24</v>
      </c>
      <c r="C21" s="27" t="s">
        <v>37</v>
      </c>
      <c r="D21" s="15" t="s">
        <v>58</v>
      </c>
      <c r="E21" s="17">
        <v>45240</v>
      </c>
      <c r="F21" s="11">
        <v>3000</v>
      </c>
      <c r="G21" s="28"/>
      <c r="H21" s="12">
        <v>0</v>
      </c>
      <c r="I21" s="13">
        <f t="shared" si="0"/>
        <v>3000</v>
      </c>
      <c r="J21" s="29" t="s">
        <v>20</v>
      </c>
    </row>
    <row r="22" spans="2:10" s="14" customFormat="1" ht="24.95" customHeight="1" x14ac:dyDescent="0.3">
      <c r="B22" s="8" t="s">
        <v>25</v>
      </c>
      <c r="C22" s="27" t="s">
        <v>38</v>
      </c>
      <c r="D22" s="15" t="s">
        <v>59</v>
      </c>
      <c r="E22" s="17">
        <v>45200</v>
      </c>
      <c r="F22" s="11">
        <v>47200</v>
      </c>
      <c r="G22" s="31">
        <v>45239</v>
      </c>
      <c r="H22" s="12">
        <v>47200</v>
      </c>
      <c r="I22" s="13">
        <f t="shared" si="0"/>
        <v>0</v>
      </c>
      <c r="J22" s="32" t="s">
        <v>19</v>
      </c>
    </row>
    <row r="23" spans="2:10" s="14" customFormat="1" ht="24.95" customHeight="1" x14ac:dyDescent="0.3">
      <c r="B23" s="8" t="s">
        <v>17</v>
      </c>
      <c r="C23" s="8" t="s">
        <v>18</v>
      </c>
      <c r="D23" s="9" t="s">
        <v>60</v>
      </c>
      <c r="E23" s="10">
        <v>45200</v>
      </c>
      <c r="F23" s="11">
        <v>3020000</v>
      </c>
      <c r="G23" s="28">
        <v>45233</v>
      </c>
      <c r="H23" s="12">
        <v>3020000</v>
      </c>
      <c r="I23" s="13">
        <f t="shared" si="0"/>
        <v>0</v>
      </c>
      <c r="J23" s="29" t="s">
        <v>19</v>
      </c>
    </row>
    <row r="24" spans="2:10" s="14" customFormat="1" ht="24.95" customHeight="1" x14ac:dyDescent="0.3">
      <c r="B24" s="8" t="s">
        <v>17</v>
      </c>
      <c r="C24" s="8" t="s">
        <v>18</v>
      </c>
      <c r="D24" s="9" t="s">
        <v>61</v>
      </c>
      <c r="E24" s="10">
        <v>45231</v>
      </c>
      <c r="F24" s="11">
        <v>3020000</v>
      </c>
      <c r="G24" s="28"/>
      <c r="H24" s="12">
        <v>0</v>
      </c>
      <c r="I24" s="13">
        <f t="shared" si="0"/>
        <v>3020000</v>
      </c>
      <c r="J24" s="29" t="s">
        <v>20</v>
      </c>
    </row>
    <row r="25" spans="2:10" s="14" customFormat="1" ht="24.95" customHeight="1" x14ac:dyDescent="0.3">
      <c r="B25" s="8" t="s">
        <v>17</v>
      </c>
      <c r="C25" s="8" t="s">
        <v>18</v>
      </c>
      <c r="D25" s="9" t="s">
        <v>62</v>
      </c>
      <c r="E25" s="10">
        <v>45247</v>
      </c>
      <c r="F25" s="11">
        <v>3020000</v>
      </c>
      <c r="G25" s="28"/>
      <c r="H25" s="12">
        <v>0</v>
      </c>
      <c r="I25" s="13">
        <f t="shared" si="0"/>
        <v>3020000</v>
      </c>
      <c r="J25" s="29" t="s">
        <v>20</v>
      </c>
    </row>
    <row r="26" spans="2:10" s="14" customFormat="1" ht="24.95" customHeight="1" x14ac:dyDescent="0.3">
      <c r="B26" s="27" t="s">
        <v>26</v>
      </c>
      <c r="C26" s="27" t="s">
        <v>39</v>
      </c>
      <c r="D26" s="15" t="s">
        <v>63</v>
      </c>
      <c r="E26" s="17">
        <v>45231</v>
      </c>
      <c r="F26" s="33">
        <v>72670</v>
      </c>
      <c r="G26" s="34">
        <v>45240</v>
      </c>
      <c r="H26" s="12">
        <v>72670</v>
      </c>
      <c r="I26" s="13">
        <f t="shared" si="0"/>
        <v>0</v>
      </c>
      <c r="J26" s="29" t="s">
        <v>19</v>
      </c>
    </row>
    <row r="27" spans="2:10" s="14" customFormat="1" ht="24.95" customHeight="1" x14ac:dyDescent="0.3">
      <c r="B27" s="27" t="s">
        <v>27</v>
      </c>
      <c r="C27" s="27" t="s">
        <v>40</v>
      </c>
      <c r="D27" s="15" t="s">
        <v>64</v>
      </c>
      <c r="E27" s="17">
        <v>45238</v>
      </c>
      <c r="F27" s="33">
        <v>14570141.609999999</v>
      </c>
      <c r="G27" s="31"/>
      <c r="H27" s="12">
        <v>0</v>
      </c>
      <c r="I27" s="13">
        <f t="shared" si="0"/>
        <v>14570141.609999999</v>
      </c>
      <c r="J27" s="29" t="s">
        <v>20</v>
      </c>
    </row>
    <row r="28" spans="2:10" s="14" customFormat="1" ht="24.95" customHeight="1" x14ac:dyDescent="0.3">
      <c r="B28" s="15" t="s">
        <v>21</v>
      </c>
      <c r="C28" s="15" t="s">
        <v>22</v>
      </c>
      <c r="D28" s="15" t="s">
        <v>65</v>
      </c>
      <c r="E28" s="17">
        <v>45162</v>
      </c>
      <c r="F28" s="35">
        <v>19623490.829999998</v>
      </c>
      <c r="G28" s="28">
        <v>45238</v>
      </c>
      <c r="H28" s="12">
        <v>19623490.829999998</v>
      </c>
      <c r="I28" s="13">
        <f t="shared" si="0"/>
        <v>0</v>
      </c>
      <c r="J28" s="29" t="s">
        <v>19</v>
      </c>
    </row>
    <row r="29" spans="2:10" s="14" customFormat="1" ht="24.95" customHeight="1" x14ac:dyDescent="0.3">
      <c r="B29" s="15" t="s">
        <v>21</v>
      </c>
      <c r="C29" s="15" t="s">
        <v>22</v>
      </c>
      <c r="D29" s="15" t="s">
        <v>66</v>
      </c>
      <c r="E29" s="17">
        <v>45175</v>
      </c>
      <c r="F29" s="35">
        <v>28898891.649999999</v>
      </c>
      <c r="G29" s="28">
        <v>45233</v>
      </c>
      <c r="H29" s="12">
        <v>28898891.649999999</v>
      </c>
      <c r="I29" s="13">
        <f>+F29-H29</f>
        <v>0</v>
      </c>
      <c r="J29" s="29" t="s">
        <v>19</v>
      </c>
    </row>
    <row r="30" spans="2:10" s="14" customFormat="1" ht="24.95" customHeight="1" x14ac:dyDescent="0.3">
      <c r="B30" s="15" t="s">
        <v>21</v>
      </c>
      <c r="C30" s="15" t="s">
        <v>22</v>
      </c>
      <c r="D30" s="15" t="s">
        <v>67</v>
      </c>
      <c r="E30" s="17">
        <v>45182</v>
      </c>
      <c r="F30" s="35">
        <v>27688459.760000002</v>
      </c>
      <c r="G30" s="28">
        <v>45254</v>
      </c>
      <c r="H30" s="12">
        <v>27688459.760000002</v>
      </c>
      <c r="I30" s="13">
        <f t="shared" si="0"/>
        <v>0</v>
      </c>
      <c r="J30" s="29" t="s">
        <v>19</v>
      </c>
    </row>
    <row r="31" spans="2:10" s="14" customFormat="1" ht="24.95" customHeight="1" x14ac:dyDescent="0.3">
      <c r="B31" s="15" t="s">
        <v>21</v>
      </c>
      <c r="C31" s="15" t="s">
        <v>22</v>
      </c>
      <c r="D31" s="15" t="s">
        <v>68</v>
      </c>
      <c r="E31" s="17">
        <v>45205</v>
      </c>
      <c r="F31" s="35">
        <v>3282500.68</v>
      </c>
      <c r="G31" s="28">
        <v>45238</v>
      </c>
      <c r="H31" s="12">
        <v>3282500.68</v>
      </c>
      <c r="I31" s="13">
        <f t="shared" si="0"/>
        <v>0</v>
      </c>
      <c r="J31" s="29" t="s">
        <v>19</v>
      </c>
    </row>
    <row r="32" spans="2:10" s="14" customFormat="1" ht="24.95" customHeight="1" x14ac:dyDescent="0.3">
      <c r="B32" s="15" t="s">
        <v>21</v>
      </c>
      <c r="C32" s="15" t="s">
        <v>22</v>
      </c>
      <c r="D32" s="15" t="s">
        <v>69</v>
      </c>
      <c r="E32" s="17">
        <v>45231</v>
      </c>
      <c r="F32" s="35">
        <v>25637129.440000001</v>
      </c>
      <c r="G32" s="28"/>
      <c r="H32" s="12">
        <v>0</v>
      </c>
      <c r="I32" s="13">
        <f t="shared" si="0"/>
        <v>25637129.440000001</v>
      </c>
      <c r="J32" s="29" t="s">
        <v>20</v>
      </c>
    </row>
    <row r="33" spans="2:10" s="14" customFormat="1" ht="24.95" customHeight="1" x14ac:dyDescent="0.3">
      <c r="B33" s="15" t="s">
        <v>21</v>
      </c>
      <c r="C33" s="15" t="s">
        <v>22</v>
      </c>
      <c r="D33" s="15" t="s">
        <v>70</v>
      </c>
      <c r="E33" s="17">
        <v>45251</v>
      </c>
      <c r="F33" s="35">
        <v>36256589.649999999</v>
      </c>
      <c r="G33" s="28"/>
      <c r="H33" s="12">
        <v>0</v>
      </c>
      <c r="I33" s="13">
        <f t="shared" si="0"/>
        <v>36256589.649999999</v>
      </c>
      <c r="J33" s="29" t="s">
        <v>20</v>
      </c>
    </row>
    <row r="34" spans="2:10" s="14" customFormat="1" ht="24.95" customHeight="1" x14ac:dyDescent="0.3">
      <c r="B34" s="15" t="s">
        <v>21</v>
      </c>
      <c r="C34" s="15" t="s">
        <v>22</v>
      </c>
      <c r="D34" s="15" t="s">
        <v>71</v>
      </c>
      <c r="E34" s="17">
        <v>45252</v>
      </c>
      <c r="F34" s="35">
        <v>3075071.23</v>
      </c>
      <c r="G34" s="28"/>
      <c r="H34" s="12">
        <v>0</v>
      </c>
      <c r="I34" s="13">
        <f>+F34-H34</f>
        <v>3075071.23</v>
      </c>
      <c r="J34" s="29" t="s">
        <v>20</v>
      </c>
    </row>
    <row r="35" spans="2:10" s="14" customFormat="1" ht="24.95" customHeight="1" x14ac:dyDescent="0.3">
      <c r="B35" s="15" t="s">
        <v>21</v>
      </c>
      <c r="C35" s="15" t="s">
        <v>22</v>
      </c>
      <c r="D35" s="15" t="s">
        <v>72</v>
      </c>
      <c r="E35" s="17">
        <v>45257</v>
      </c>
      <c r="F35" s="35">
        <v>1551196.38</v>
      </c>
      <c r="G35" s="28"/>
      <c r="H35" s="12">
        <v>0</v>
      </c>
      <c r="I35" s="13">
        <f t="shared" si="0"/>
        <v>1551196.38</v>
      </c>
      <c r="J35" s="29" t="s">
        <v>20</v>
      </c>
    </row>
    <row r="36" spans="2:10" s="14" customFormat="1" ht="24.95" customHeight="1" x14ac:dyDescent="0.3">
      <c r="B36" s="15" t="s">
        <v>21</v>
      </c>
      <c r="C36" s="15" t="s">
        <v>22</v>
      </c>
      <c r="D36" s="15" t="s">
        <v>73</v>
      </c>
      <c r="E36" s="17">
        <v>45258</v>
      </c>
      <c r="F36" s="35">
        <v>26342826.960000001</v>
      </c>
      <c r="G36" s="28"/>
      <c r="H36" s="12">
        <v>0</v>
      </c>
      <c r="I36" s="13">
        <f t="shared" si="0"/>
        <v>26342826.960000001</v>
      </c>
      <c r="J36" s="29" t="s">
        <v>20</v>
      </c>
    </row>
    <row r="37" spans="2:10" s="14" customFormat="1" ht="24.95" customHeight="1" x14ac:dyDescent="0.3">
      <c r="B37" s="15" t="s">
        <v>28</v>
      </c>
      <c r="C37" s="15" t="s">
        <v>41</v>
      </c>
      <c r="D37" s="36" t="s">
        <v>74</v>
      </c>
      <c r="E37" s="37">
        <v>45228</v>
      </c>
      <c r="F37" s="38">
        <v>23817.65</v>
      </c>
      <c r="G37" s="31">
        <v>45233</v>
      </c>
      <c r="H37" s="12">
        <v>23817.65</v>
      </c>
      <c r="I37" s="13">
        <f t="shared" si="0"/>
        <v>0</v>
      </c>
      <c r="J37" s="29" t="s">
        <v>19</v>
      </c>
    </row>
    <row r="38" spans="2:10" s="14" customFormat="1" ht="24.95" customHeight="1" x14ac:dyDescent="0.3">
      <c r="B38" s="15" t="s">
        <v>28</v>
      </c>
      <c r="C38" s="15" t="s">
        <v>41</v>
      </c>
      <c r="D38" s="36" t="s">
        <v>75</v>
      </c>
      <c r="E38" s="37">
        <v>45231</v>
      </c>
      <c r="F38" s="38">
        <v>14001.89</v>
      </c>
      <c r="G38" s="31"/>
      <c r="H38" s="12">
        <v>0</v>
      </c>
      <c r="I38" s="13">
        <f t="shared" si="0"/>
        <v>14001.89</v>
      </c>
      <c r="J38" s="29" t="s">
        <v>20</v>
      </c>
    </row>
    <row r="39" spans="2:10" s="14" customFormat="1" ht="24.95" customHeight="1" x14ac:dyDescent="0.3">
      <c r="B39" s="15" t="s">
        <v>28</v>
      </c>
      <c r="C39" s="15" t="s">
        <v>41</v>
      </c>
      <c r="D39" s="36" t="s">
        <v>76</v>
      </c>
      <c r="E39" s="37">
        <v>45231</v>
      </c>
      <c r="F39" s="38">
        <v>30692.44</v>
      </c>
      <c r="G39" s="31"/>
      <c r="H39" s="12">
        <v>0</v>
      </c>
      <c r="I39" s="13">
        <f t="shared" si="0"/>
        <v>30692.44</v>
      </c>
      <c r="J39" s="29" t="s">
        <v>20</v>
      </c>
    </row>
    <row r="40" spans="2:10" s="14" customFormat="1" ht="24.95" customHeight="1" x14ac:dyDescent="0.3">
      <c r="B40" s="27" t="s">
        <v>29</v>
      </c>
      <c r="C40" s="15" t="s">
        <v>42</v>
      </c>
      <c r="D40" s="15" t="s">
        <v>77</v>
      </c>
      <c r="E40" s="17">
        <v>45225</v>
      </c>
      <c r="F40" s="33">
        <v>750000</v>
      </c>
      <c r="G40" s="31">
        <v>45231</v>
      </c>
      <c r="H40" s="12">
        <v>750000</v>
      </c>
      <c r="I40" s="13">
        <f t="shared" si="0"/>
        <v>0</v>
      </c>
      <c r="J40" s="32" t="s">
        <v>19</v>
      </c>
    </row>
    <row r="41" spans="2:10" s="14" customFormat="1" ht="24.95" customHeight="1" x14ac:dyDescent="0.3">
      <c r="B41" s="39" t="s">
        <v>30</v>
      </c>
      <c r="C41" s="8" t="s">
        <v>43</v>
      </c>
      <c r="D41" s="15" t="s">
        <v>78</v>
      </c>
      <c r="E41" s="17">
        <v>45231</v>
      </c>
      <c r="F41" s="11">
        <v>40000</v>
      </c>
      <c r="G41" s="31"/>
      <c r="H41" s="12">
        <v>0</v>
      </c>
      <c r="I41" s="13">
        <f t="shared" si="0"/>
        <v>40000</v>
      </c>
      <c r="J41" s="29" t="s">
        <v>20</v>
      </c>
    </row>
    <row r="42" spans="2:10" s="14" customFormat="1" ht="24.95" customHeight="1" x14ac:dyDescent="0.3">
      <c r="B42" s="8" t="s">
        <v>31</v>
      </c>
      <c r="C42" s="8" t="s">
        <v>44</v>
      </c>
      <c r="D42" s="15" t="s">
        <v>79</v>
      </c>
      <c r="E42" s="17">
        <v>45231</v>
      </c>
      <c r="F42" s="11">
        <v>120000</v>
      </c>
      <c r="G42" s="28"/>
      <c r="H42" s="12">
        <v>0</v>
      </c>
      <c r="I42" s="13">
        <f t="shared" si="0"/>
        <v>120000</v>
      </c>
      <c r="J42" s="29" t="s">
        <v>20</v>
      </c>
    </row>
    <row r="43" spans="2:10" s="14" customFormat="1" ht="24.95" customHeight="1" x14ac:dyDescent="0.3">
      <c r="B43" s="8" t="s">
        <v>31</v>
      </c>
      <c r="C43" s="8" t="s">
        <v>44</v>
      </c>
      <c r="D43" s="15" t="s">
        <v>80</v>
      </c>
      <c r="E43" s="17">
        <v>45231</v>
      </c>
      <c r="F43" s="11">
        <v>200000</v>
      </c>
      <c r="G43" s="28"/>
      <c r="H43" s="12">
        <v>0</v>
      </c>
      <c r="I43" s="13">
        <f t="shared" si="0"/>
        <v>200000</v>
      </c>
      <c r="J43" s="29" t="s">
        <v>20</v>
      </c>
    </row>
    <row r="44" spans="2:10" s="14" customFormat="1" ht="24.95" customHeight="1" x14ac:dyDescent="0.3">
      <c r="B44" s="27" t="s">
        <v>32</v>
      </c>
      <c r="C44" s="15" t="s">
        <v>45</v>
      </c>
      <c r="D44" s="15" t="s">
        <v>81</v>
      </c>
      <c r="E44" s="17">
        <v>45231</v>
      </c>
      <c r="F44" s="33">
        <v>229438.95</v>
      </c>
      <c r="G44" s="40"/>
      <c r="H44" s="12">
        <v>0</v>
      </c>
      <c r="I44" s="13">
        <f t="shared" si="0"/>
        <v>229438.95</v>
      </c>
      <c r="J44" s="29" t="s">
        <v>20</v>
      </c>
    </row>
    <row r="45" spans="2:10" s="14" customFormat="1" ht="24.95" customHeight="1" x14ac:dyDescent="0.3">
      <c r="B45" s="16" t="s">
        <v>33</v>
      </c>
      <c r="C45" s="15" t="s">
        <v>38</v>
      </c>
      <c r="D45" s="15" t="s">
        <v>82</v>
      </c>
      <c r="E45" s="17">
        <v>45229</v>
      </c>
      <c r="F45" s="41">
        <v>590000</v>
      </c>
      <c r="G45" s="31">
        <v>45233</v>
      </c>
      <c r="H45" s="12">
        <v>590000</v>
      </c>
      <c r="I45" s="13">
        <f t="shared" si="0"/>
        <v>0</v>
      </c>
      <c r="J45" s="29" t="s">
        <v>19</v>
      </c>
    </row>
    <row r="46" spans="2:10" s="14" customFormat="1" ht="24.95" customHeight="1" x14ac:dyDescent="0.3">
      <c r="B46" s="16" t="s">
        <v>34</v>
      </c>
      <c r="C46" s="15" t="s">
        <v>38</v>
      </c>
      <c r="D46" s="8" t="s">
        <v>83</v>
      </c>
      <c r="E46" s="17">
        <v>45231</v>
      </c>
      <c r="F46" s="41">
        <v>21240</v>
      </c>
      <c r="G46" s="28"/>
      <c r="H46" s="12">
        <v>0</v>
      </c>
      <c r="I46" s="13">
        <f t="shared" si="0"/>
        <v>21240</v>
      </c>
      <c r="J46" s="29" t="s">
        <v>20</v>
      </c>
    </row>
    <row r="47" spans="2:10" s="14" customFormat="1" ht="24.95" customHeight="1" x14ac:dyDescent="0.3">
      <c r="B47" s="15" t="s">
        <v>35</v>
      </c>
      <c r="C47" s="15" t="s">
        <v>41</v>
      </c>
      <c r="D47" s="15" t="s">
        <v>84</v>
      </c>
      <c r="E47" s="37">
        <v>44890</v>
      </c>
      <c r="F47" s="42">
        <v>14320.1</v>
      </c>
      <c r="G47" s="40"/>
      <c r="H47" s="12">
        <v>0</v>
      </c>
      <c r="I47" s="13">
        <f t="shared" si="0"/>
        <v>14320.1</v>
      </c>
      <c r="J47" s="32" t="s">
        <v>20</v>
      </c>
    </row>
    <row r="48" spans="2:10" s="14" customFormat="1" ht="24.95" customHeight="1" x14ac:dyDescent="0.3">
      <c r="B48" s="15" t="s">
        <v>35</v>
      </c>
      <c r="C48" s="15" t="s">
        <v>41</v>
      </c>
      <c r="D48" s="15" t="s">
        <v>85</v>
      </c>
      <c r="E48" s="37">
        <v>45200</v>
      </c>
      <c r="F48" s="41">
        <v>12073.11</v>
      </c>
      <c r="G48" s="31">
        <v>45239</v>
      </c>
      <c r="H48" s="12">
        <v>12073.11</v>
      </c>
      <c r="I48" s="13">
        <f t="shared" si="0"/>
        <v>0</v>
      </c>
      <c r="J48" s="32" t="s">
        <v>19</v>
      </c>
    </row>
    <row r="49" spans="2:10" s="14" customFormat="1" ht="24.95" customHeight="1" x14ac:dyDescent="0.3">
      <c r="B49" s="15" t="s">
        <v>35</v>
      </c>
      <c r="C49" s="15" t="s">
        <v>41</v>
      </c>
      <c r="D49" s="15" t="s">
        <v>86</v>
      </c>
      <c r="E49" s="37">
        <v>45200</v>
      </c>
      <c r="F49" s="41">
        <v>23087.87</v>
      </c>
      <c r="G49" s="31">
        <v>45239</v>
      </c>
      <c r="H49" s="12">
        <v>23087.87</v>
      </c>
      <c r="I49" s="13">
        <f t="shared" si="0"/>
        <v>0</v>
      </c>
      <c r="J49" s="32" t="s">
        <v>19</v>
      </c>
    </row>
    <row r="50" spans="2:10" s="14" customFormat="1" ht="24.95" customHeight="1" x14ac:dyDescent="0.3">
      <c r="B50" s="15" t="s">
        <v>35</v>
      </c>
      <c r="C50" s="15" t="s">
        <v>41</v>
      </c>
      <c r="D50" s="15" t="s">
        <v>87</v>
      </c>
      <c r="E50" s="37">
        <v>45200</v>
      </c>
      <c r="F50" s="41">
        <v>26226.48</v>
      </c>
      <c r="G50" s="31">
        <v>45239</v>
      </c>
      <c r="H50" s="12">
        <v>23226.48</v>
      </c>
      <c r="I50" s="13">
        <f t="shared" si="0"/>
        <v>3000</v>
      </c>
      <c r="J50" s="32" t="s">
        <v>19</v>
      </c>
    </row>
    <row r="51" spans="2:10" s="14" customFormat="1" ht="24.95" customHeight="1" x14ac:dyDescent="0.3">
      <c r="B51" s="15" t="s">
        <v>35</v>
      </c>
      <c r="C51" s="15" t="s">
        <v>41</v>
      </c>
      <c r="D51" s="15" t="s">
        <v>88</v>
      </c>
      <c r="E51" s="37">
        <v>45200</v>
      </c>
      <c r="F51" s="41">
        <v>27112.13</v>
      </c>
      <c r="G51" s="31">
        <v>45239</v>
      </c>
      <c r="H51" s="12">
        <v>27112.13</v>
      </c>
      <c r="I51" s="13">
        <f t="shared" si="0"/>
        <v>0</v>
      </c>
      <c r="J51" s="32" t="s">
        <v>19</v>
      </c>
    </row>
    <row r="52" spans="2:10" s="14" customFormat="1" ht="24.95" customHeight="1" x14ac:dyDescent="0.3">
      <c r="B52" s="15" t="s">
        <v>35</v>
      </c>
      <c r="C52" s="15" t="s">
        <v>41</v>
      </c>
      <c r="D52" s="15" t="s">
        <v>89</v>
      </c>
      <c r="E52" s="37">
        <v>45200</v>
      </c>
      <c r="F52" s="41">
        <v>17352.080000000002</v>
      </c>
      <c r="G52" s="31">
        <v>45239</v>
      </c>
      <c r="H52" s="12">
        <v>17352.080000000002</v>
      </c>
      <c r="I52" s="13">
        <f t="shared" si="0"/>
        <v>0</v>
      </c>
      <c r="J52" s="32" t="s">
        <v>19</v>
      </c>
    </row>
    <row r="53" spans="2:10" s="14" customFormat="1" ht="24.95" customHeight="1" x14ac:dyDescent="0.3">
      <c r="B53" s="15" t="s">
        <v>35</v>
      </c>
      <c r="C53" s="15" t="s">
        <v>41</v>
      </c>
      <c r="D53" s="15" t="s">
        <v>90</v>
      </c>
      <c r="E53" s="37">
        <v>45200</v>
      </c>
      <c r="F53" s="41">
        <v>44652.75</v>
      </c>
      <c r="G53" s="31">
        <v>45239</v>
      </c>
      <c r="H53" s="12">
        <v>44652.75</v>
      </c>
      <c r="I53" s="13">
        <f t="shared" si="0"/>
        <v>0</v>
      </c>
      <c r="J53" s="32" t="s">
        <v>19</v>
      </c>
    </row>
    <row r="54" spans="2:10" s="14" customFormat="1" ht="24.95" customHeight="1" x14ac:dyDescent="0.3">
      <c r="B54" s="15" t="s">
        <v>35</v>
      </c>
      <c r="C54" s="15" t="s">
        <v>41</v>
      </c>
      <c r="D54" s="15" t="s">
        <v>91</v>
      </c>
      <c r="E54" s="37">
        <v>45200</v>
      </c>
      <c r="F54" s="41">
        <v>21117.19</v>
      </c>
      <c r="G54" s="31">
        <v>45239</v>
      </c>
      <c r="H54" s="12">
        <v>21117.19</v>
      </c>
      <c r="I54" s="13">
        <f t="shared" si="0"/>
        <v>0</v>
      </c>
      <c r="J54" s="32" t="s">
        <v>19</v>
      </c>
    </row>
    <row r="55" spans="2:10" s="14" customFormat="1" ht="24.95" customHeight="1" x14ac:dyDescent="0.3">
      <c r="B55" s="15" t="s">
        <v>35</v>
      </c>
      <c r="C55" s="15" t="s">
        <v>41</v>
      </c>
      <c r="D55" s="15" t="s">
        <v>92</v>
      </c>
      <c r="E55" s="37">
        <v>45200</v>
      </c>
      <c r="F55" s="41">
        <v>29015.78</v>
      </c>
      <c r="G55" s="31">
        <v>45239</v>
      </c>
      <c r="H55" s="12">
        <v>29015.78</v>
      </c>
      <c r="I55" s="13">
        <f t="shared" si="0"/>
        <v>0</v>
      </c>
      <c r="J55" s="32" t="s">
        <v>19</v>
      </c>
    </row>
    <row r="56" spans="2:10" s="14" customFormat="1" ht="24.95" customHeight="1" x14ac:dyDescent="0.3">
      <c r="B56" s="15" t="s">
        <v>35</v>
      </c>
      <c r="C56" s="15" t="s">
        <v>41</v>
      </c>
      <c r="D56" s="15" t="s">
        <v>93</v>
      </c>
      <c r="E56" s="37">
        <v>45200</v>
      </c>
      <c r="F56" s="41">
        <v>19399.21</v>
      </c>
      <c r="G56" s="31">
        <v>45239</v>
      </c>
      <c r="H56" s="12">
        <v>19399.21</v>
      </c>
      <c r="I56" s="13">
        <f t="shared" si="0"/>
        <v>0</v>
      </c>
      <c r="J56" s="32" t="s">
        <v>19</v>
      </c>
    </row>
    <row r="57" spans="2:10" s="14" customFormat="1" ht="24.95" customHeight="1" x14ac:dyDescent="0.3">
      <c r="B57" s="15" t="s">
        <v>35</v>
      </c>
      <c r="C57" s="15" t="s">
        <v>41</v>
      </c>
      <c r="D57" s="15" t="s">
        <v>94</v>
      </c>
      <c r="E57" s="37">
        <v>45200</v>
      </c>
      <c r="F57" s="41">
        <v>39759.65</v>
      </c>
      <c r="G57" s="31">
        <v>45239</v>
      </c>
      <c r="H57" s="12">
        <v>39759.65</v>
      </c>
      <c r="I57" s="13">
        <f t="shared" si="0"/>
        <v>0</v>
      </c>
      <c r="J57" s="32" t="s">
        <v>19</v>
      </c>
    </row>
    <row r="58" spans="2:10" s="14" customFormat="1" ht="24.95" customHeight="1" x14ac:dyDescent="0.3">
      <c r="B58" s="15" t="s">
        <v>35</v>
      </c>
      <c r="C58" s="15" t="s">
        <v>41</v>
      </c>
      <c r="D58" s="15" t="s">
        <v>95</v>
      </c>
      <c r="E58" s="37">
        <v>45200</v>
      </c>
      <c r="F58" s="41">
        <v>58885.61</v>
      </c>
      <c r="G58" s="31">
        <v>45239</v>
      </c>
      <c r="H58" s="12">
        <v>58885.61</v>
      </c>
      <c r="I58" s="13">
        <f t="shared" si="0"/>
        <v>0</v>
      </c>
      <c r="J58" s="32" t="s">
        <v>19</v>
      </c>
    </row>
    <row r="59" spans="2:10" s="14" customFormat="1" ht="24.95" customHeight="1" x14ac:dyDescent="0.3">
      <c r="B59" s="15" t="s">
        <v>35</v>
      </c>
      <c r="C59" s="15" t="s">
        <v>41</v>
      </c>
      <c r="D59" s="15" t="s">
        <v>96</v>
      </c>
      <c r="E59" s="37">
        <v>45200</v>
      </c>
      <c r="F59" s="41">
        <v>33902.99</v>
      </c>
      <c r="G59" s="31">
        <v>45239</v>
      </c>
      <c r="H59" s="12">
        <v>33902.99</v>
      </c>
      <c r="I59" s="13">
        <f t="shared" si="0"/>
        <v>0</v>
      </c>
      <c r="J59" s="32" t="s">
        <v>19</v>
      </c>
    </row>
    <row r="60" spans="2:10" s="14" customFormat="1" ht="24.95" customHeight="1" x14ac:dyDescent="0.3">
      <c r="B60" s="15" t="s">
        <v>35</v>
      </c>
      <c r="C60" s="15" t="s">
        <v>41</v>
      </c>
      <c r="D60" s="15" t="s">
        <v>97</v>
      </c>
      <c r="E60" s="37">
        <v>45200</v>
      </c>
      <c r="F60" s="41">
        <v>12857.29</v>
      </c>
      <c r="G60" s="31">
        <v>45239</v>
      </c>
      <c r="H60" s="12">
        <v>12857.29</v>
      </c>
      <c r="I60" s="13">
        <f t="shared" si="0"/>
        <v>0</v>
      </c>
      <c r="J60" s="32" t="s">
        <v>19</v>
      </c>
    </row>
    <row r="61" spans="2:10" s="14" customFormat="1" ht="24.95" customHeight="1" x14ac:dyDescent="0.3">
      <c r="B61" s="15" t="s">
        <v>35</v>
      </c>
      <c r="C61" s="15" t="s">
        <v>41</v>
      </c>
      <c r="D61" s="15" t="s">
        <v>98</v>
      </c>
      <c r="E61" s="37">
        <v>45200</v>
      </c>
      <c r="F61" s="41">
        <v>22417.72</v>
      </c>
      <c r="G61" s="31">
        <v>45239</v>
      </c>
      <c r="H61" s="12">
        <v>22417.72</v>
      </c>
      <c r="I61" s="13">
        <f t="shared" si="0"/>
        <v>0</v>
      </c>
      <c r="J61" s="32" t="s">
        <v>19</v>
      </c>
    </row>
    <row r="62" spans="2:10" s="14" customFormat="1" ht="24.95" customHeight="1" x14ac:dyDescent="0.3">
      <c r="B62" s="15" t="s">
        <v>35</v>
      </c>
      <c r="C62" s="15" t="s">
        <v>41</v>
      </c>
      <c r="D62" s="15" t="s">
        <v>99</v>
      </c>
      <c r="E62" s="37">
        <v>45200</v>
      </c>
      <c r="F62" s="41">
        <v>20772.71</v>
      </c>
      <c r="G62" s="31">
        <v>45239</v>
      </c>
      <c r="H62" s="12">
        <v>20772.71</v>
      </c>
      <c r="I62" s="13">
        <f t="shared" si="0"/>
        <v>0</v>
      </c>
      <c r="J62" s="32" t="s">
        <v>19</v>
      </c>
    </row>
    <row r="63" spans="2:10" s="14" customFormat="1" ht="24.95" customHeight="1" x14ac:dyDescent="0.3">
      <c r="B63" s="15" t="s">
        <v>35</v>
      </c>
      <c r="C63" s="15" t="s">
        <v>41</v>
      </c>
      <c r="D63" s="15" t="s">
        <v>100</v>
      </c>
      <c r="E63" s="37">
        <v>45200</v>
      </c>
      <c r="F63" s="41">
        <v>44117.8</v>
      </c>
      <c r="G63" s="31">
        <v>45239</v>
      </c>
      <c r="H63" s="12">
        <v>44117.8</v>
      </c>
      <c r="I63" s="13">
        <f t="shared" si="0"/>
        <v>0</v>
      </c>
      <c r="J63" s="32" t="s">
        <v>19</v>
      </c>
    </row>
    <row r="64" spans="2:10" s="14" customFormat="1" ht="24.95" customHeight="1" x14ac:dyDescent="0.3">
      <c r="B64" s="15" t="s">
        <v>35</v>
      </c>
      <c r="C64" s="15" t="s">
        <v>41</v>
      </c>
      <c r="D64" s="15" t="s">
        <v>101</v>
      </c>
      <c r="E64" s="37">
        <v>45200</v>
      </c>
      <c r="F64" s="41">
        <v>39958.76</v>
      </c>
      <c r="G64" s="31">
        <v>45239</v>
      </c>
      <c r="H64" s="12">
        <v>39958.76</v>
      </c>
      <c r="I64" s="13">
        <f t="shared" si="0"/>
        <v>0</v>
      </c>
      <c r="J64" s="32" t="s">
        <v>19</v>
      </c>
    </row>
    <row r="65" spans="2:10" s="14" customFormat="1" ht="24.95" customHeight="1" x14ac:dyDescent="0.3">
      <c r="B65" s="15" t="s">
        <v>35</v>
      </c>
      <c r="C65" s="15" t="s">
        <v>41</v>
      </c>
      <c r="D65" s="15" t="s">
        <v>102</v>
      </c>
      <c r="E65" s="37">
        <v>45200</v>
      </c>
      <c r="F65" s="41">
        <v>91865.43</v>
      </c>
      <c r="G65" s="31">
        <v>45239</v>
      </c>
      <c r="H65" s="12">
        <v>91865.43</v>
      </c>
      <c r="I65" s="13">
        <f t="shared" si="0"/>
        <v>0</v>
      </c>
      <c r="J65" s="32" t="s">
        <v>19</v>
      </c>
    </row>
    <row r="66" spans="2:10" s="14" customFormat="1" ht="24.95" customHeight="1" x14ac:dyDescent="0.3">
      <c r="B66" s="15" t="s">
        <v>35</v>
      </c>
      <c r="C66" s="15" t="s">
        <v>41</v>
      </c>
      <c r="D66" s="15" t="s">
        <v>103</v>
      </c>
      <c r="E66" s="37">
        <v>45200</v>
      </c>
      <c r="F66" s="41">
        <v>14546.24</v>
      </c>
      <c r="G66" s="31">
        <v>45239</v>
      </c>
      <c r="H66" s="12">
        <v>14546.24</v>
      </c>
      <c r="I66" s="13">
        <f t="shared" si="0"/>
        <v>0</v>
      </c>
      <c r="J66" s="32" t="s">
        <v>19</v>
      </c>
    </row>
    <row r="67" spans="2:10" s="14" customFormat="1" ht="24.95" customHeight="1" x14ac:dyDescent="0.3">
      <c r="B67" s="15" t="s">
        <v>35</v>
      </c>
      <c r="C67" s="15" t="s">
        <v>41</v>
      </c>
      <c r="D67" s="15" t="s">
        <v>104</v>
      </c>
      <c r="E67" s="37">
        <v>45247</v>
      </c>
      <c r="F67" s="41">
        <v>31313.9</v>
      </c>
      <c r="G67" s="38"/>
      <c r="H67" s="12">
        <v>0</v>
      </c>
      <c r="I67" s="13">
        <f t="shared" si="0"/>
        <v>31313.9</v>
      </c>
      <c r="J67" s="32" t="s">
        <v>20</v>
      </c>
    </row>
    <row r="68" spans="2:10" s="14" customFormat="1" ht="24.95" customHeight="1" x14ac:dyDescent="0.3">
      <c r="B68" s="8" t="s">
        <v>36</v>
      </c>
      <c r="C68" s="8" t="s">
        <v>46</v>
      </c>
      <c r="D68" s="15" t="s">
        <v>105</v>
      </c>
      <c r="E68" s="17">
        <v>45228</v>
      </c>
      <c r="F68" s="41">
        <v>291100.46000000002</v>
      </c>
      <c r="G68" s="28">
        <v>45233</v>
      </c>
      <c r="H68" s="12">
        <v>291100.46000000002</v>
      </c>
      <c r="I68" s="13">
        <f t="shared" si="0"/>
        <v>0</v>
      </c>
      <c r="J68" s="29" t="s">
        <v>19</v>
      </c>
    </row>
    <row r="69" spans="2:10" s="14" customFormat="1" ht="24.95" customHeight="1" x14ac:dyDescent="0.3">
      <c r="B69" s="8" t="s">
        <v>36</v>
      </c>
      <c r="C69" s="8" t="s">
        <v>46</v>
      </c>
      <c r="D69" s="15" t="s">
        <v>106</v>
      </c>
      <c r="E69" s="17">
        <v>45235</v>
      </c>
      <c r="F69" s="41">
        <v>14483.13</v>
      </c>
      <c r="G69" s="28"/>
      <c r="H69" s="12">
        <v>0</v>
      </c>
      <c r="I69" s="13">
        <f t="shared" si="0"/>
        <v>14483.13</v>
      </c>
      <c r="J69" s="29" t="s">
        <v>20</v>
      </c>
    </row>
    <row r="70" spans="2:10" s="21" customFormat="1" ht="15" customHeight="1" x14ac:dyDescent="0.3">
      <c r="B70" s="18" t="s">
        <v>9</v>
      </c>
      <c r="C70" s="18"/>
      <c r="D70" s="18"/>
      <c r="E70" s="18"/>
      <c r="F70" s="19">
        <f>SUM(F10:F69)</f>
        <v>199126097.51000005</v>
      </c>
      <c r="G70" s="19"/>
      <c r="H70" s="19">
        <f>SUM(H10:H69)</f>
        <v>84893191.829999998</v>
      </c>
      <c r="I70" s="19">
        <f>SUM(I10:I69)</f>
        <v>114232905.67999998</v>
      </c>
      <c r="J70" s="20"/>
    </row>
    <row r="71" spans="2:10" x14ac:dyDescent="0.3">
      <c r="B71" s="2"/>
      <c r="C71" s="2"/>
      <c r="D71" s="2"/>
      <c r="E71" s="2"/>
      <c r="F71" s="2"/>
      <c r="G71" s="2"/>
      <c r="H71" s="2"/>
      <c r="I71" s="2"/>
      <c r="J71" s="22"/>
    </row>
    <row r="72" spans="2:10" x14ac:dyDescent="0.3">
      <c r="B72" s="43"/>
      <c r="C72" s="43"/>
      <c r="D72" s="23"/>
      <c r="E72" s="23"/>
      <c r="F72" s="23"/>
      <c r="G72" s="23"/>
      <c r="H72" s="43"/>
      <c r="I72" s="43"/>
      <c r="J72" s="43"/>
    </row>
    <row r="73" spans="2:10" x14ac:dyDescent="0.3">
      <c r="B73" s="43"/>
      <c r="C73" s="43"/>
      <c r="D73" s="23"/>
      <c r="E73" s="23"/>
      <c r="F73" s="23"/>
      <c r="G73" s="23"/>
      <c r="H73" s="43"/>
      <c r="I73" s="43"/>
      <c r="J73" s="43"/>
    </row>
    <row r="74" spans="2:10" x14ac:dyDescent="0.3">
      <c r="B74" s="43" t="s">
        <v>12</v>
      </c>
      <c r="C74" s="43"/>
      <c r="D74" s="23"/>
      <c r="E74" s="23"/>
      <c r="F74" s="2"/>
      <c r="G74" s="2"/>
      <c r="H74" s="43" t="s">
        <v>14</v>
      </c>
      <c r="I74" s="43"/>
      <c r="J74" s="43"/>
    </row>
    <row r="75" spans="2:10" x14ac:dyDescent="0.3">
      <c r="B75" s="45" t="s">
        <v>15</v>
      </c>
      <c r="C75" s="45"/>
      <c r="D75" s="24"/>
      <c r="E75" s="24"/>
      <c r="F75" s="24"/>
      <c r="G75" s="24"/>
      <c r="H75" s="45" t="s">
        <v>16</v>
      </c>
      <c r="I75" s="45"/>
      <c r="J75" s="45"/>
    </row>
    <row r="76" spans="2:10" x14ac:dyDescent="0.3">
      <c r="B76" s="43" t="s">
        <v>13</v>
      </c>
      <c r="C76" s="43"/>
      <c r="D76" s="23"/>
      <c r="E76" s="23"/>
      <c r="F76" s="23"/>
      <c r="G76" s="23"/>
      <c r="H76" s="43" t="s">
        <v>11</v>
      </c>
      <c r="I76" s="43"/>
      <c r="J76" s="43"/>
    </row>
    <row r="77" spans="2:10" x14ac:dyDescent="0.3">
      <c r="B77" s="45"/>
      <c r="C77" s="45"/>
      <c r="D77" s="45"/>
      <c r="E77" s="45"/>
      <c r="F77" s="45"/>
      <c r="G77" s="45"/>
      <c r="H77" s="45"/>
      <c r="I77" s="45"/>
      <c r="J77" s="45"/>
    </row>
    <row r="78" spans="2:10" x14ac:dyDescent="0.3">
      <c r="B78" s="43"/>
      <c r="C78" s="43"/>
      <c r="D78" s="43"/>
      <c r="E78" s="43"/>
      <c r="F78" s="43"/>
      <c r="G78" s="43"/>
      <c r="H78" s="43"/>
      <c r="I78" s="43"/>
      <c r="J78" s="43"/>
    </row>
    <row r="79" spans="2:10" x14ac:dyDescent="0.3">
      <c r="B79" s="43"/>
      <c r="C79" s="43"/>
      <c r="D79" s="43"/>
      <c r="E79" s="43"/>
      <c r="F79" s="43"/>
      <c r="G79" s="43"/>
      <c r="H79" s="43"/>
      <c r="I79" s="43"/>
      <c r="J79" s="43"/>
    </row>
    <row r="80" spans="2:10" x14ac:dyDescent="0.3">
      <c r="B80" s="43"/>
      <c r="C80" s="43"/>
      <c r="D80" s="43"/>
      <c r="E80" s="43"/>
      <c r="F80" s="43"/>
      <c r="G80" s="43"/>
      <c r="H80" s="43"/>
      <c r="I80" s="43"/>
      <c r="J80" s="43"/>
    </row>
    <row r="81" spans="8:8" x14ac:dyDescent="0.3">
      <c r="H81" s="25"/>
    </row>
  </sheetData>
  <sortState ref="B12:J112">
    <sortCondition ref="B12"/>
  </sortState>
  <mergeCells count="16">
    <mergeCell ref="B80:J80"/>
    <mergeCell ref="B6:J6"/>
    <mergeCell ref="B7:J7"/>
    <mergeCell ref="B72:C72"/>
    <mergeCell ref="H72:J72"/>
    <mergeCell ref="B75:C75"/>
    <mergeCell ref="H75:J75"/>
    <mergeCell ref="B76:C76"/>
    <mergeCell ref="H76:J76"/>
    <mergeCell ref="B77:J77"/>
    <mergeCell ref="B78:J78"/>
    <mergeCell ref="B79:J79"/>
    <mergeCell ref="B73:C73"/>
    <mergeCell ref="B74:C74"/>
    <mergeCell ref="H73:J73"/>
    <mergeCell ref="H74:J74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58" orientation="landscape" r:id="rId1"/>
  <rowBreaks count="1" manualBreakCount="1">
    <brk id="3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2023-12-18T18:49:23Z</cp:lastPrinted>
  <dcterms:created xsi:type="dcterms:W3CDTF">2021-12-06T11:44:16Z</dcterms:created>
  <dcterms:modified xsi:type="dcterms:W3CDTF">2023-12-19T14:51:06Z</dcterms:modified>
</cp:coreProperties>
</file>