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"/>
    </mc:Choice>
  </mc:AlternateContent>
  <bookViews>
    <workbookView xWindow="0" yWindow="0" windowWidth="28800" windowHeight="11610" tabRatio="599"/>
  </bookViews>
  <sheets>
    <sheet name="REPORTE DE CXC" sheetId="1" r:id="rId1"/>
  </sheets>
  <definedNames>
    <definedName name="_xlnm.Print_Area" localSheetId="0">'REPORTE DE CXC'!$B$1:$J$208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44" i="1"/>
  <c r="I45" i="1"/>
  <c r="I46" i="1"/>
  <c r="I47" i="1"/>
  <c r="I48" i="1"/>
  <c r="I64" i="1" l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59" i="1"/>
  <c r="I60" i="1"/>
  <c r="I61" i="1"/>
  <c r="I62" i="1"/>
  <c r="I63" i="1"/>
  <c r="I58" i="1"/>
  <c r="I40" i="1" l="1"/>
  <c r="I42" i="1" l="1"/>
  <c r="H203" i="1" l="1"/>
  <c r="F203" i="1"/>
  <c r="I53" i="1" l="1"/>
  <c r="I51" i="1"/>
  <c r="I52" i="1"/>
  <c r="I54" i="1"/>
  <c r="I55" i="1"/>
  <c r="I56" i="1"/>
  <c r="I57" i="1"/>
  <c r="I50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49" i="1"/>
  <c r="I23" i="1"/>
  <c r="I11" i="1" l="1"/>
  <c r="I18" i="1"/>
  <c r="I16" i="1"/>
  <c r="I21" i="1"/>
  <c r="I12" i="1" l="1"/>
  <c r="I14" i="1"/>
  <c r="I17" i="1"/>
  <c r="I15" i="1"/>
  <c r="I19" i="1"/>
  <c r="I20" i="1"/>
  <c r="I22" i="1"/>
  <c r="I10" i="1" l="1"/>
  <c r="I13" i="1" l="1"/>
  <c r="I203" i="1" s="1"/>
</calcChain>
</file>

<file path=xl/sharedStrings.xml><?xml version="1.0" encoding="utf-8"?>
<sst xmlns="http://schemas.openxmlformats.org/spreadsheetml/2006/main" count="790" uniqueCount="351">
  <si>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</si>
  <si>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</si>
  <si>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</si>
  <si>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</si>
  <si>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</si>
  <si>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</si>
  <si>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</si>
  <si>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</si>
  <si>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</si>
  <si>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</si>
  <si>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</si>
  <si>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</si>
  <si>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</si>
  <si>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</si>
  <si>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</si>
  <si>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</si>
  <si>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 xml:space="preserve">                                             </t>
  </si>
  <si>
    <t>ACTUALIDAD DIARIA</t>
  </si>
  <si>
    <t>PUBLICIDAD Y PROPAGANDA</t>
  </si>
  <si>
    <t>B1500000194</t>
  </si>
  <si>
    <t>PENDIENTE</t>
  </si>
  <si>
    <t>SERVICIOS JURIDICOS</t>
  </si>
  <si>
    <t>SALDA</t>
  </si>
  <si>
    <t>ARQUITECTURA RADIAL</t>
  </si>
  <si>
    <t>B1500000071</t>
  </si>
  <si>
    <t>B1500000012</t>
  </si>
  <si>
    <t>BASTO SALSA RADIO</t>
  </si>
  <si>
    <t>BITTARSA DOMINICANA</t>
  </si>
  <si>
    <t>B1500000034</t>
  </si>
  <si>
    <t>CADENA DE NOTICIA RADIO</t>
  </si>
  <si>
    <t>B1500000817</t>
  </si>
  <si>
    <t>B1500002241</t>
  </si>
  <si>
    <t>B1500002242</t>
  </si>
  <si>
    <t>B1500002243</t>
  </si>
  <si>
    <t>CARIVISION SRL</t>
  </si>
  <si>
    <t>B1500000725</t>
  </si>
  <si>
    <t>CARMEN JULIA CUELLO</t>
  </si>
  <si>
    <t>B1500000064</t>
  </si>
  <si>
    <t>CASCARA TV</t>
  </si>
  <si>
    <t>B1500000062</t>
  </si>
  <si>
    <t>CESARIO ANTONIO GOMEZ</t>
  </si>
  <si>
    <t>B1500000216</t>
  </si>
  <si>
    <t>COLEGIO MEDICO DOMINICANA</t>
  </si>
  <si>
    <t>SERVICIOS MEDICOS</t>
  </si>
  <si>
    <t xml:space="preserve">COLUMBUS NETWORKS </t>
  </si>
  <si>
    <t>SERVICIO DE INTERNET</t>
  </si>
  <si>
    <t>COMUNICACIÓN SIN MEDIA TINTAS</t>
  </si>
  <si>
    <t>B1500000001</t>
  </si>
  <si>
    <t>CORPORACION DOMINICANA R Y T</t>
  </si>
  <si>
    <t>B15000003275</t>
  </si>
  <si>
    <t>CREEKVIEW CAPITAL</t>
  </si>
  <si>
    <t>B15000000260</t>
  </si>
  <si>
    <t>DKOLOR</t>
  </si>
  <si>
    <t>OTROS SERVICIOS TECNICOS</t>
  </si>
  <si>
    <t>OFIC.1192</t>
  </si>
  <si>
    <t>OFIC.1195</t>
  </si>
  <si>
    <t>OFIC.1196</t>
  </si>
  <si>
    <t>OFIC.1197</t>
  </si>
  <si>
    <t>OFIC.1198</t>
  </si>
  <si>
    <t>OFIC.1200</t>
  </si>
  <si>
    <t xml:space="preserve">DIARIO LA VERDAD </t>
  </si>
  <si>
    <t>B1500000021</t>
  </si>
  <si>
    <t>DIPSA</t>
  </si>
  <si>
    <t>COMBUSTIBLE Y LUBRICANTE</t>
  </si>
  <si>
    <t>B1500025876</t>
  </si>
  <si>
    <t>B1500025897</t>
  </si>
  <si>
    <t>DOMINGO BAUTISTA &amp; ASOCIADOS</t>
  </si>
  <si>
    <t>B1500000302</t>
  </si>
  <si>
    <t>DOMINICAN NETWORKS</t>
  </si>
  <si>
    <t xml:space="preserve">DOS PUNTOS DE VISTA </t>
  </si>
  <si>
    <t>B1500000025</t>
  </si>
  <si>
    <t>DR.PRAXEDES FRAN HERMON</t>
  </si>
  <si>
    <t>B1500000168</t>
  </si>
  <si>
    <t>B1500000146</t>
  </si>
  <si>
    <t>EAR,SRL</t>
  </si>
  <si>
    <t>B1500000191</t>
  </si>
  <si>
    <t>EDITORA  DEL CARIBE C. POR A.</t>
  </si>
  <si>
    <t>B1500004706</t>
  </si>
  <si>
    <t>EDITORA EL NUEVO DIARIO</t>
  </si>
  <si>
    <t>EMPRESA RADIOFONICAS</t>
  </si>
  <si>
    <t>B1500000602</t>
  </si>
  <si>
    <t>ESC GROUP</t>
  </si>
  <si>
    <t>SEMAFORIZACION</t>
  </si>
  <si>
    <t>B1500000173</t>
  </si>
  <si>
    <t>EVA CARIBBEAN,SRL</t>
  </si>
  <si>
    <t>B1500000287</t>
  </si>
  <si>
    <t>EXPOMEDIA PRODUCTION</t>
  </si>
  <si>
    <t>B1500000489</t>
  </si>
  <si>
    <t xml:space="preserve">FELIX JESUS CORREA </t>
  </si>
  <si>
    <t xml:space="preserve">FESTIVAL FM </t>
  </si>
  <si>
    <t>B1500000112</t>
  </si>
  <si>
    <t>FLORISTERIA ZUNIFLOR</t>
  </si>
  <si>
    <t>PRODUCTOS FORESTALES</t>
  </si>
  <si>
    <t>FRANKLIN MIRABAL</t>
  </si>
  <si>
    <t>B1500000123</t>
  </si>
  <si>
    <t>GLOBAL REFRIAUTO</t>
  </si>
  <si>
    <t>REPARACION Y MANT DE EQUIPO</t>
  </si>
  <si>
    <t>B1500000063</t>
  </si>
  <si>
    <t>B1500000065</t>
  </si>
  <si>
    <t>GRUPO DE MEDIOS PANORAMA</t>
  </si>
  <si>
    <t>B1500000296</t>
  </si>
  <si>
    <t>GRUPO DIAZ MORAN TV</t>
  </si>
  <si>
    <t>B1500000211</t>
  </si>
  <si>
    <t xml:space="preserve">GRUPO HIDOR </t>
  </si>
  <si>
    <t>B1500000084</t>
  </si>
  <si>
    <t>GRUPO ORMONT,SRL</t>
  </si>
  <si>
    <t>SERVICIO DE CATERING</t>
  </si>
  <si>
    <t>GRUPO SILPER SER MULTIPLES</t>
  </si>
  <si>
    <t>B1500000164</t>
  </si>
  <si>
    <t>B1500000165</t>
  </si>
  <si>
    <t xml:space="preserve">GRUPO UNZOE </t>
  </si>
  <si>
    <t>JESUS NOVA</t>
  </si>
  <si>
    <t>B1500000208</t>
  </si>
  <si>
    <t>JOSE MANUEL DIAZ</t>
  </si>
  <si>
    <t>B1500000151</t>
  </si>
  <si>
    <t>LA 91 FM,SRL</t>
  </si>
  <si>
    <t>B1500000301</t>
  </si>
  <si>
    <t>LARIMAR TOUR</t>
  </si>
  <si>
    <t>HOSPEDAJE</t>
  </si>
  <si>
    <t>LBS,SRL</t>
  </si>
  <si>
    <t>B1500000158</t>
  </si>
  <si>
    <t>LILIN ESTUDIOS</t>
  </si>
  <si>
    <t>LIRA MARKETING SRL</t>
  </si>
  <si>
    <t>B1500000117</t>
  </si>
  <si>
    <t>LSV,20 SRL</t>
  </si>
  <si>
    <t>B1500000032</t>
  </si>
  <si>
    <t xml:space="preserve">LUIS MANUEL BAEZ </t>
  </si>
  <si>
    <t>B1500000106</t>
  </si>
  <si>
    <t xml:space="preserve">LYL COMUNICACIÓN </t>
  </si>
  <si>
    <t>B1500000207</t>
  </si>
  <si>
    <t>MEDIOS MR,SRL</t>
  </si>
  <si>
    <t>B1500000424</t>
  </si>
  <si>
    <t>MERCOM,SRL</t>
  </si>
  <si>
    <t>MONUMENTAL GRAPHIC</t>
  </si>
  <si>
    <t>PRODUCTOS Y UTILES DIVERSOS</t>
  </si>
  <si>
    <t>B1500000261</t>
  </si>
  <si>
    <t>NELFA NUÑEZ</t>
  </si>
  <si>
    <t>NUSHU MEDIA</t>
  </si>
  <si>
    <t>B1500000166</t>
  </si>
  <si>
    <t>OCTAMAR SOLUTIONS</t>
  </si>
  <si>
    <t>MOBILIARIOS DE OFICINA</t>
  </si>
  <si>
    <t>B1500000186</t>
  </si>
  <si>
    <t>OFFICEMATE SRL</t>
  </si>
  <si>
    <t>UTILES Y MAT DE OFICINA</t>
  </si>
  <si>
    <t>OGTIC</t>
  </si>
  <si>
    <t>PIO DEPORTES RADIO TV</t>
  </si>
  <si>
    <t>PROCOMUNICACIONES</t>
  </si>
  <si>
    <t>B1500000266</t>
  </si>
  <si>
    <t>B1500000267</t>
  </si>
  <si>
    <t>B1500000268</t>
  </si>
  <si>
    <t>B1500000269</t>
  </si>
  <si>
    <t>B1500000270</t>
  </si>
  <si>
    <t>B1500000271</t>
  </si>
  <si>
    <t>B1500000272</t>
  </si>
  <si>
    <t>PRODUCCIONES 3C SRL</t>
  </si>
  <si>
    <t>PRODUCCIONES OMMC SRL</t>
  </si>
  <si>
    <t>B1500000346</t>
  </si>
  <si>
    <t xml:space="preserve">PRODUCTORA LEDESMA </t>
  </si>
  <si>
    <t>B1500000209</t>
  </si>
  <si>
    <t xml:space="preserve">PUBLEC,SRL </t>
  </si>
  <si>
    <t>B1500000056</t>
  </si>
  <si>
    <t>RADIO CADENA HISPANOAMERICANA</t>
  </si>
  <si>
    <t>B1500000037</t>
  </si>
  <si>
    <t>RADION ,SRL</t>
  </si>
  <si>
    <t>B1500000074</t>
  </si>
  <si>
    <t>RAFAEL CAMINERO</t>
  </si>
  <si>
    <t>B1500000252</t>
  </si>
  <si>
    <t>B1500000002</t>
  </si>
  <si>
    <t>RONALD MATOS RAMOS</t>
  </si>
  <si>
    <t>B1500000007</t>
  </si>
  <si>
    <t>B1500000008</t>
  </si>
  <si>
    <t>B1500000009</t>
  </si>
  <si>
    <t>RUMBA,SRL</t>
  </si>
  <si>
    <t>SEGUROS RESERVAS</t>
  </si>
  <si>
    <t>SEGURO FLOTILLA VEHICULAR</t>
  </si>
  <si>
    <t xml:space="preserve">SINTESIS </t>
  </si>
  <si>
    <t>B1500000508</t>
  </si>
  <si>
    <t>TALLER DIGITAL,SRL</t>
  </si>
  <si>
    <t>B1500000036</t>
  </si>
  <si>
    <t>TELEAMERICA</t>
  </si>
  <si>
    <t>B1500000077</t>
  </si>
  <si>
    <t xml:space="preserve">TULIO SALVADOR CATAÑOS </t>
  </si>
  <si>
    <t>SERVICIOS JURIDICO</t>
  </si>
  <si>
    <t>B1500000042</t>
  </si>
  <si>
    <t>B1500000043</t>
  </si>
  <si>
    <t>B1500000170</t>
  </si>
  <si>
    <t xml:space="preserve">YPS COMUNICA </t>
  </si>
  <si>
    <t>B1500000017</t>
  </si>
  <si>
    <t>MOVIMIENTO DE CUENTAS POR PAGAR A PROVEEDORES  AL 30 DE JUNIO 2023</t>
  </si>
  <si>
    <t xml:space="preserve">   </t>
  </si>
  <si>
    <t xml:space="preserve">AGUA PLANETA AZUL </t>
  </si>
  <si>
    <t>BOTELLITA Y BOTELLONES DE AGUA</t>
  </si>
  <si>
    <t>B1500161538</t>
  </si>
  <si>
    <t>B1500161978</t>
  </si>
  <si>
    <t>ALBERTO ANT CABRERA</t>
  </si>
  <si>
    <t>B1500000171</t>
  </si>
  <si>
    <t xml:space="preserve">BIZ TV </t>
  </si>
  <si>
    <t>BOLIVAR AUG MOREL</t>
  </si>
  <si>
    <t>B1500000215</t>
  </si>
  <si>
    <t>CADENA DE NOTICIA TELEVISION</t>
  </si>
  <si>
    <t>CANAL TURISTICO NACIONAL</t>
  </si>
  <si>
    <t>CARIBE MEDIA</t>
  </si>
  <si>
    <t>B1500001417</t>
  </si>
  <si>
    <t>CEREUS HOLDING</t>
  </si>
  <si>
    <t>B1500004527</t>
  </si>
  <si>
    <t>COMERCIALES GABO</t>
  </si>
  <si>
    <t>COMUNICACIONES SANTOS REYES</t>
  </si>
  <si>
    <t>CONSORCIO DE TARJ DOM</t>
  </si>
  <si>
    <t>RECARGA PEAJE</t>
  </si>
  <si>
    <t>B1500007541</t>
  </si>
  <si>
    <t>CONSULADO DE NEW YORK</t>
  </si>
  <si>
    <t>OTROS SERVICIOS TECNICO PROFESIONALES</t>
  </si>
  <si>
    <t>B1700000078</t>
  </si>
  <si>
    <t>B1700000079</t>
  </si>
  <si>
    <t xml:space="preserve">CONSULADO EN MADRID </t>
  </si>
  <si>
    <t>B1700000077</t>
  </si>
  <si>
    <t>B15000003279</t>
  </si>
  <si>
    <t>CORPORACIONES TUROY</t>
  </si>
  <si>
    <t>B15000000011</t>
  </si>
  <si>
    <t>OFIC.1190</t>
  </si>
  <si>
    <t>OFIC.1202</t>
  </si>
  <si>
    <t>OFIC.1203</t>
  </si>
  <si>
    <t>OFIC.1204</t>
  </si>
  <si>
    <t>OFIC.1205</t>
  </si>
  <si>
    <t>OFIC.1206</t>
  </si>
  <si>
    <t>OFIC.1207</t>
  </si>
  <si>
    <t>OFIC.1208</t>
  </si>
  <si>
    <t>OFIC.1209</t>
  </si>
  <si>
    <t>OFIC.1210</t>
  </si>
  <si>
    <t>B1500000022</t>
  </si>
  <si>
    <t>B1500000169</t>
  </si>
  <si>
    <t>DR.PRIM PUJALS NOLASCO</t>
  </si>
  <si>
    <t>B1500000026</t>
  </si>
  <si>
    <t>B1500004780</t>
  </si>
  <si>
    <t>B1500004939</t>
  </si>
  <si>
    <t>B1500004852</t>
  </si>
  <si>
    <t>B1500004795</t>
  </si>
  <si>
    <t>B1500005003</t>
  </si>
  <si>
    <t>B1500004997</t>
  </si>
  <si>
    <t>ELGITEX,SRL</t>
  </si>
  <si>
    <t>SERVICIOS TECNICOS PROFESIONALES</t>
  </si>
  <si>
    <t>B1500000094</t>
  </si>
  <si>
    <t xml:space="preserve">EMJHOMY SERVICIOS </t>
  </si>
  <si>
    <t>CALENTADORES PARA CHAFING</t>
  </si>
  <si>
    <t>TERMO DE AGUA TRANSPARENTE</t>
  </si>
  <si>
    <t>B1500000188</t>
  </si>
  <si>
    <t>B1500000189</t>
  </si>
  <si>
    <t xml:space="preserve">FEDERICO ANT NUÑEZ </t>
  </si>
  <si>
    <t>B1500000050</t>
  </si>
  <si>
    <t>B1500002678</t>
  </si>
  <si>
    <t>B1500002681</t>
  </si>
  <si>
    <t>FRALU BUSINESS GROUP</t>
  </si>
  <si>
    <t>LAPTOP LENOVO</t>
  </si>
  <si>
    <t>GENTE IMPORTANTE</t>
  </si>
  <si>
    <t>B1500000073</t>
  </si>
  <si>
    <t xml:space="preserve">GLOBAL SOCIAL MEDIA </t>
  </si>
  <si>
    <t xml:space="preserve">B1500000375 </t>
  </si>
  <si>
    <t>GRUAS COLON</t>
  </si>
  <si>
    <t>ALQUILER DE GRUA</t>
  </si>
  <si>
    <t>B1500000135</t>
  </si>
  <si>
    <t xml:space="preserve">GRUPO DE COMUN GARCIA </t>
  </si>
  <si>
    <t>B1500000220</t>
  </si>
  <si>
    <t>GRUPO ALASKA,SA</t>
  </si>
  <si>
    <t>ALIMENTOS PARA PERSONAS</t>
  </si>
  <si>
    <t>B1500008365</t>
  </si>
  <si>
    <t>B1500008366</t>
  </si>
  <si>
    <t>B1500008367</t>
  </si>
  <si>
    <t>B1500008368</t>
  </si>
  <si>
    <t>B1500008380</t>
  </si>
  <si>
    <t>GRUPO MECCA</t>
  </si>
  <si>
    <t>B1500000180</t>
  </si>
  <si>
    <t>EXTINTORES</t>
  </si>
  <si>
    <t>B1500000128</t>
  </si>
  <si>
    <t>IQTEK SOLUTIONS</t>
  </si>
  <si>
    <t>PROGRAMAS DE INFORMATICA</t>
  </si>
  <si>
    <t>B1500000275</t>
  </si>
  <si>
    <t>JENMRIP SRL</t>
  </si>
  <si>
    <t>B1500000285</t>
  </si>
  <si>
    <t>JOSE ANT SICARD</t>
  </si>
  <si>
    <t>B1500000035</t>
  </si>
  <si>
    <t>JOSE TOMAS PAULINO</t>
  </si>
  <si>
    <t>JUAN AURELIO MERCEDES</t>
  </si>
  <si>
    <t>B1500000223</t>
  </si>
  <si>
    <t>B1500000325</t>
  </si>
  <si>
    <t>B1500000326</t>
  </si>
  <si>
    <t>LIGHTING &amp; DESING LYF</t>
  </si>
  <si>
    <t>PRODUCTOS Y UTILES DE DEFENZA</t>
  </si>
  <si>
    <t>B1500000067</t>
  </si>
  <si>
    <t>B1500000206</t>
  </si>
  <si>
    <t>LOCPI MEDIA GROUP</t>
  </si>
  <si>
    <t>LOLY REYNOA BEARD</t>
  </si>
  <si>
    <t>B1500000280</t>
  </si>
  <si>
    <t>LUIS ARCADIO RAMIREZ</t>
  </si>
  <si>
    <t>B1500000205</t>
  </si>
  <si>
    <t>MADISON INVERSIONES</t>
  </si>
  <si>
    <t>MANUEL GROUP CONSULTANTS</t>
  </si>
  <si>
    <t>SERVICIOS TECNICO PROFESIONALES</t>
  </si>
  <si>
    <t>B1500000163</t>
  </si>
  <si>
    <t>MONCANI SUPLISMART,SRL</t>
  </si>
  <si>
    <t>ARTICULOS VARIADOS</t>
  </si>
  <si>
    <t>MONTEZ &amp; M RELACIONES P Y MAS</t>
  </si>
  <si>
    <t>OB,IMPRESOS,SRL</t>
  </si>
  <si>
    <t>TOALLAS EN ALG BORDADOS</t>
  </si>
  <si>
    <t>B1500000184</t>
  </si>
  <si>
    <t>B1500000193</t>
  </si>
  <si>
    <t>B1500002283</t>
  </si>
  <si>
    <t>B1500002297</t>
  </si>
  <si>
    <t xml:space="preserve">OPERADORA DE MEDIOS </t>
  </si>
  <si>
    <t>B1500000331</t>
  </si>
  <si>
    <t>OZYORK COMERCIAL</t>
  </si>
  <si>
    <t>REPARACION DE PUERTAS Y VENTADA</t>
  </si>
  <si>
    <t>PEPSOLTECH CONTRUCCIONES</t>
  </si>
  <si>
    <t>INFRAESTRUCTURA Y OBRAS</t>
  </si>
  <si>
    <t>B1500000119</t>
  </si>
  <si>
    <t>B1500000120</t>
  </si>
  <si>
    <t>PINCEL MEDIA GROUP</t>
  </si>
  <si>
    <t>B1500000116</t>
  </si>
  <si>
    <t xml:space="preserve">PROYECTOS DE INGENIERIA </t>
  </si>
  <si>
    <t>RADIO HIGO FM</t>
  </si>
  <si>
    <t>RADIO UVA TV</t>
  </si>
  <si>
    <t>B1500000092</t>
  </si>
  <si>
    <t>B1500000090</t>
  </si>
  <si>
    <t>RAMSES PERALTA</t>
  </si>
  <si>
    <t>RAUL GERMAN BAUTISTA</t>
  </si>
  <si>
    <t>ROBERTO BOTIE GONZALEZ</t>
  </si>
  <si>
    <t>ROBINSON GALVEZ LAY</t>
  </si>
  <si>
    <t>SANDY DE JESUS ABREU</t>
  </si>
  <si>
    <t>B1500000038</t>
  </si>
  <si>
    <t>B1500000137</t>
  </si>
  <si>
    <t>SETLACE INVESTMENT</t>
  </si>
  <si>
    <t>SILVIA MARTINA INFANTE</t>
  </si>
  <si>
    <t>SMARTCOM</t>
  </si>
  <si>
    <t>SUPPORT SOLUTIONS NUGUER</t>
  </si>
  <si>
    <t>EQUIPOS DE TECN DE LA INFORMACION</t>
  </si>
  <si>
    <t>THRIVE,SRL</t>
  </si>
  <si>
    <t>ADQUISICION DE PIEZA SEMAFORICA</t>
  </si>
  <si>
    <t xml:space="preserve">V&amp;V COMUNICACIONES </t>
  </si>
  <si>
    <t>VIBIANO PAULINO DE LEON</t>
  </si>
  <si>
    <t>VIDEO SISTEMA EDUCATIVO</t>
  </si>
  <si>
    <t>B1500041452</t>
  </si>
  <si>
    <t>B1500041457</t>
  </si>
  <si>
    <t>B1500041458</t>
  </si>
  <si>
    <t>B1500041462</t>
  </si>
  <si>
    <t>B1500000320</t>
  </si>
  <si>
    <t>B1500000155</t>
  </si>
  <si>
    <t>B1500000380</t>
  </si>
  <si>
    <t>B1500000003</t>
  </si>
  <si>
    <t>B1500000004</t>
  </si>
  <si>
    <t>B1500000427</t>
  </si>
  <si>
    <t>B1500000016</t>
  </si>
  <si>
    <t xml:space="preserve">YAJAIRA RIOSMERY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</si>
</sst>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 applyAlignment="1"/>
    <xf numFmtId="43" fontId="6" fillId="0" borderId="2" xfId="0" applyNumberFormat="1" applyFont="1" applyBorder="1" applyAlignment="1">
      <alignment horizontal="center"/>
    </xf>
    <xf numFmtId="0" fontId="6" fillId="0" borderId="0" xfId="0" applyFont="1" applyAlignment="1"/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5" fillId="0" borderId="0" xfId="0" applyNumberFormat="1" applyFont="1" applyAlignment="1"/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/>
    </xf>
    <xf numFmtId="14" fontId="8" fillId="3" borderId="2" xfId="0" applyNumberFormat="1" applyFont="1" applyFill="1" applyBorder="1" applyAlignment="1">
      <alignment horizontal="center"/>
    </xf>
    <xf numFmtId="40" fontId="8" fillId="3" borderId="2" xfId="0" applyNumberFormat="1" applyFont="1" applyFill="1" applyBorder="1"/>
    <xf numFmtId="14" fontId="9" fillId="3" borderId="2" xfId="0" applyNumberFormat="1" applyFont="1" applyFill="1" applyBorder="1"/>
    <xf numFmtId="43" fontId="10" fillId="3" borderId="4" xfId="1" applyFont="1" applyFill="1" applyBorder="1" applyAlignment="1">
      <alignment horizontal="right"/>
    </xf>
    <xf numFmtId="43" fontId="10" fillId="3" borderId="2" xfId="0" applyNumberFormat="1" applyFont="1" applyFill="1" applyBorder="1" applyAlignment="1"/>
    <xf numFmtId="0" fontId="11" fillId="3" borderId="2" xfId="0" applyFont="1" applyFill="1" applyBorder="1" applyAlignment="1">
      <alignment horizontal="center"/>
    </xf>
    <xf numFmtId="0" fontId="10" fillId="3" borderId="0" xfId="0" applyFont="1" applyFill="1" applyAlignment="1"/>
    <xf numFmtId="14" fontId="11" fillId="3" borderId="2" xfId="0" applyNumberFormat="1" applyFont="1" applyFill="1" applyBorder="1" applyAlignment="1"/>
    <xf numFmtId="4" fontId="11" fillId="3" borderId="2" xfId="0" applyNumberFormat="1" applyFont="1" applyFill="1" applyBorder="1" applyAlignment="1">
      <alignment horizontal="center"/>
    </xf>
    <xf numFmtId="43" fontId="12" fillId="3" borderId="3" xfId="1" applyNumberFormat="1" applyFont="1" applyFill="1" applyBorder="1" applyAlignment="1">
      <alignment horizontal="right"/>
    </xf>
    <xf numFmtId="49" fontId="13" fillId="3" borderId="2" xfId="0" applyNumberFormat="1" applyFont="1" applyFill="1" applyBorder="1" applyAlignment="1">
      <alignment horizontal="center"/>
    </xf>
    <xf numFmtId="40" fontId="13" fillId="3" borderId="2" xfId="1" applyNumberFormat="1" applyFont="1" applyFill="1" applyBorder="1"/>
    <xf numFmtId="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right" vertical="center"/>
    </xf>
    <xf numFmtId="0" fontId="8" fillId="3" borderId="2" xfId="0" applyFont="1" applyFill="1" applyBorder="1"/>
    <xf numFmtId="43" fontId="10" fillId="3" borderId="2" xfId="1" applyFont="1" applyFill="1" applyBorder="1" applyAlignment="1"/>
    <xf numFmtId="49" fontId="8" fillId="3" borderId="2" xfId="0" applyNumberFormat="1" applyFont="1" applyFill="1" applyBorder="1" applyAlignment="1">
      <alignment horizontal="center"/>
    </xf>
    <xf numFmtId="14" fontId="13" fillId="3" borderId="2" xfId="0" applyNumberFormat="1" applyFont="1" applyFill="1" applyBorder="1" applyAlignment="1">
      <alignment horizontal="center"/>
    </xf>
    <xf numFmtId="43" fontId="8" fillId="3" borderId="2" xfId="1" applyFont="1" applyFill="1" applyBorder="1"/>
    <xf numFmtId="0" fontId="8" fillId="3" borderId="2" xfId="0" applyFont="1" applyFill="1" applyBorder="1" applyAlignment="1">
      <alignment horizontal="center" vertical="center"/>
    </xf>
    <xf numFmtId="4" fontId="8" fillId="3" borderId="2" xfId="1" applyNumberFormat="1" applyFont="1" applyFill="1" applyBorder="1" applyAlignment="1"/>
    <xf numFmtId="14" fontId="14" fillId="3" borderId="2" xfId="0" applyNumberFormat="1" applyFont="1" applyFill="1" applyBorder="1" applyAlignment="1"/>
    <xf numFmtId="40" fontId="13" fillId="3" borderId="2" xfId="1" applyNumberFormat="1" applyFont="1" applyFill="1" applyBorder="1" applyAlignment="1">
      <alignment horizontal="right"/>
    </xf>
    <xf numFmtId="14" fontId="15" fillId="3" borderId="2" xfId="0" applyNumberFormat="1" applyFont="1" applyFill="1" applyBorder="1" applyAlignment="1">
      <alignment horizontal="right"/>
    </xf>
    <xf numFmtId="14" fontId="12" fillId="3" borderId="2" xfId="0" applyNumberFormat="1" applyFont="1" applyFill="1" applyBorder="1" applyAlignment="1"/>
    <xf numFmtId="43" fontId="8" fillId="3" borderId="2" xfId="1" applyFont="1" applyFill="1" applyBorder="1" applyAlignment="1">
      <alignment horizontal="center"/>
    </xf>
    <xf numFmtId="40" fontId="13" fillId="3" borderId="2" xfId="1" applyNumberFormat="1" applyFont="1" applyFill="1" applyBorder="1" applyAlignment="1"/>
    <xf numFmtId="14" fontId="9" fillId="3" borderId="2" xfId="0" applyNumberFormat="1" applyFont="1" applyFill="1" applyBorder="1" applyAlignment="1">
      <alignment horizontal="right"/>
    </xf>
    <xf numFmtId="14" fontId="8" fillId="3" borderId="2" xfId="0" applyNumberFormat="1" applyFont="1" applyFill="1" applyBorder="1" applyAlignment="1">
      <alignment horizontal="center" vertical="center"/>
    </xf>
    <xf numFmtId="4" fontId="8" fillId="3" borderId="2" xfId="1" applyNumberFormat="1" applyFont="1" applyFill="1" applyBorder="1" applyAlignment="1">
      <alignment horizontal="right"/>
    </xf>
    <xf numFmtId="4" fontId="8" fillId="3" borderId="2" xfId="0" applyNumberFormat="1" applyFont="1" applyFill="1" applyBorder="1"/>
    <xf numFmtId="14" fontId="11" fillId="3" borderId="6" xfId="1" applyNumberFormat="1" applyFont="1" applyFill="1" applyBorder="1" applyAlignment="1"/>
    <xf numFmtId="40" fontId="13" fillId="3" borderId="2" xfId="1" applyNumberFormat="1" applyFont="1" applyFill="1" applyBorder="1" applyAlignment="1">
      <alignment horizontal="right" vertical="center"/>
    </xf>
    <xf numFmtId="4" fontId="8" fillId="3" borderId="6" xfId="1" applyNumberFormat="1" applyFont="1" applyFill="1" applyBorder="1"/>
    <xf numFmtId="4" fontId="9" fillId="3" borderId="6" xfId="1" applyNumberFormat="1" applyFont="1" applyFill="1" applyBorder="1"/>
    <xf numFmtId="0" fontId="8" fillId="3" borderId="6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/>
    </xf>
    <xf numFmtId="40" fontId="13" fillId="3" borderId="6" xfId="0" applyNumberFormat="1" applyFont="1" applyFill="1" applyBorder="1" applyAlignment="1">
      <alignment horizontal="right"/>
    </xf>
    <xf numFmtId="14" fontId="9" fillId="3" borderId="2" xfId="1" applyNumberFormat="1" applyFont="1" applyFill="1" applyBorder="1" applyAlignment="1">
      <alignment horizontal="right"/>
    </xf>
    <xf numFmtId="14" fontId="9" fillId="3" borderId="2" xfId="0" applyNumberFormat="1" applyFont="1" applyFill="1" applyBorder="1" applyAlignment="1">
      <alignment horizontal="right" vertical="center"/>
    </xf>
    <xf numFmtId="14" fontId="9" fillId="3" borderId="2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3" fontId="10" fillId="3" borderId="2" xfId="1" applyNumberFormat="1" applyFont="1" applyFill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4</xdr:col>
      <xdr:colOff>1690374</xdr:colOff>
      <xdr:row>3</xdr:row>
      <xdr:rowOff>131771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2"/>
  <sheetViews>
    <sheetView showGridLines="0" tabSelected="1" topLeftCell="A192" zoomScale="73" zoomScaleNormal="73" zoomScaleSheetLayoutView="73" workbookViewId="0">
      <selection activeCell="I44" sqref="I44"/>
    </sheetView>
  </sheetViews>
  <sheetFormatPr baseColWidth="10" defaultRowHeight="21" x14ac:dyDescent="0.35"/>
  <cols>
    <col min="1" max="1" width="11.42578125" style="3"/>
    <col min="2" max="2" width="52.42578125" style="3" customWidth="1"/>
    <col min="3" max="3" width="56.28515625" style="3" customWidth="1"/>
    <col min="4" max="4" width="26.7109375" style="3" customWidth="1"/>
    <col min="5" max="5" width="26" style="3" customWidth="1"/>
    <col min="6" max="6" width="26.140625" style="3" customWidth="1"/>
    <col min="7" max="7" width="23.5703125" style="3" customWidth="1"/>
    <col min="8" max="8" width="28.140625" style="3" customWidth="1"/>
    <col min="9" max="9" width="26" style="3" customWidth="1"/>
    <col min="10" max="10" width="32.140625" style="12" customWidth="1"/>
    <col min="11" max="16384" width="11.42578125" style="3"/>
  </cols>
  <sheetData>
    <row r="1" spans="2:10" x14ac:dyDescent="0.35">
      <c r="B1" s="1"/>
      <c r="C1" s="1"/>
      <c r="D1" s="1"/>
      <c r="E1" s="1"/>
      <c r="F1" s="1"/>
      <c r="G1" s="1"/>
      <c r="H1" s="1"/>
      <c r="I1" s="1"/>
      <c r="J1" s="2"/>
    </row>
    <row r="2" spans="2:10" x14ac:dyDescent="0.35">
      <c r="B2" s="1"/>
      <c r="C2" s="1"/>
      <c r="D2" s="1"/>
      <c r="E2" s="1"/>
      <c r="F2" s="1"/>
      <c r="G2" s="1"/>
      <c r="H2" s="1"/>
      <c r="I2" s="1"/>
      <c r="J2" s="2"/>
    </row>
    <row r="3" spans="2:10" x14ac:dyDescent="0.35">
      <c r="B3" s="1"/>
      <c r="C3" s="1"/>
      <c r="D3" s="1"/>
      <c r="E3" s="1"/>
      <c r="F3" s="1"/>
      <c r="G3" s="1"/>
      <c r="H3" s="1"/>
      <c r="I3" s="1"/>
      <c r="J3" s="2"/>
    </row>
    <row r="4" spans="2:10" x14ac:dyDescent="0.35">
      <c r="B4" s="1"/>
      <c r="C4" s="1"/>
      <c r="D4" s="1"/>
      <c r="E4" s="1"/>
      <c r="F4" s="1"/>
      <c r="G4" s="1"/>
      <c r="H4" s="1"/>
      <c r="I4" s="1"/>
      <c r="J4" s="2"/>
    </row>
    <row r="5" spans="2:10" x14ac:dyDescent="0.35">
      <c r="B5" s="1"/>
      <c r="C5" s="1"/>
      <c r="D5" s="1"/>
      <c r="E5" s="1"/>
      <c r="F5" s="1"/>
      <c r="G5" s="1"/>
      <c r="H5" s="1"/>
      <c r="I5" s="1"/>
      <c r="J5" s="2"/>
    </row>
    <row r="6" spans="2:10" x14ac:dyDescent="0.35">
      <c r="B6" s="64" t="s">
        <v>188</v>
      </c>
      <c r="C6" s="64"/>
      <c r="D6" s="64"/>
      <c r="E6" s="64"/>
      <c r="F6" s="64"/>
      <c r="G6" s="64"/>
      <c r="H6" s="64"/>
      <c r="I6" s="64"/>
      <c r="J6" s="64"/>
    </row>
    <row r="7" spans="2:10" x14ac:dyDescent="0.35">
      <c r="B7" s="64" t="s">
        <v>189</v>
      </c>
      <c r="C7" s="64"/>
      <c r="D7" s="64"/>
      <c r="E7" s="64"/>
      <c r="F7" s="64"/>
      <c r="G7" s="64"/>
      <c r="H7" s="64"/>
      <c r="I7" s="64"/>
      <c r="J7" s="64"/>
    </row>
    <row r="8" spans="2:10" ht="21.75" thickBot="1" x14ac:dyDescent="0.4">
      <c r="B8" s="1"/>
      <c r="C8" s="1"/>
      <c r="D8" s="1"/>
      <c r="E8" s="1"/>
      <c r="F8" s="1"/>
      <c r="G8" s="1"/>
      <c r="H8" s="1"/>
      <c r="I8" s="1"/>
      <c r="J8" s="2"/>
    </row>
    <row r="9" spans="2:10" s="61" customFormat="1" ht="52.5" customHeight="1" x14ac:dyDescent="0.25">
      <c r="B9" s="57" t="s">
        <v>0</v>
      </c>
      <c r="C9" s="58" t="s">
        <v>1</v>
      </c>
      <c r="D9" s="59" t="s">
        <v>2</v>
      </c>
      <c r="E9" s="59" t="s">
        <v>3</v>
      </c>
      <c r="F9" s="59" t="s">
        <v>4</v>
      </c>
      <c r="G9" s="60" t="s">
        <v>9</v>
      </c>
      <c r="H9" s="60" t="s">
        <v>5</v>
      </c>
      <c r="I9" s="60" t="s">
        <v>6</v>
      </c>
      <c r="J9" s="60" t="s">
        <v>7</v>
      </c>
    </row>
    <row r="10" spans="2:10" s="20" customFormat="1" ht="24.75" customHeight="1" x14ac:dyDescent="0.3">
      <c r="B10" s="13" t="s">
        <v>190</v>
      </c>
      <c r="C10" s="13" t="s">
        <v>191</v>
      </c>
      <c r="D10" s="13" t="s">
        <v>192</v>
      </c>
      <c r="E10" s="14">
        <v>45093</v>
      </c>
      <c r="F10" s="15">
        <v>40500</v>
      </c>
      <c r="G10" s="16">
        <v>45107</v>
      </c>
      <c r="H10" s="17">
        <v>40500</v>
      </c>
      <c r="I10" s="18">
        <f t="shared" ref="I10:I22" si="0">+F10-H10</f>
        <v>0</v>
      </c>
      <c r="J10" s="19" t="s">
        <v>22</v>
      </c>
    </row>
    <row r="11" spans="2:10" s="20" customFormat="1" ht="24.95" customHeight="1" x14ac:dyDescent="0.3">
      <c r="B11" s="13" t="s">
        <v>190</v>
      </c>
      <c r="C11" s="13" t="s">
        <v>191</v>
      </c>
      <c r="D11" s="13" t="s">
        <v>193</v>
      </c>
      <c r="E11" s="14">
        <v>45107</v>
      </c>
      <c r="F11" s="15">
        <v>40500</v>
      </c>
      <c r="G11" s="21"/>
      <c r="H11" s="17">
        <v>0</v>
      </c>
      <c r="I11" s="18">
        <f t="shared" si="0"/>
        <v>40500</v>
      </c>
      <c r="J11" s="22" t="s">
        <v>20</v>
      </c>
    </row>
    <row r="12" spans="2:10" s="20" customFormat="1" ht="24.95" customHeight="1" x14ac:dyDescent="0.3">
      <c r="B12" s="13" t="s">
        <v>17</v>
      </c>
      <c r="C12" s="13" t="s">
        <v>18</v>
      </c>
      <c r="D12" s="13" t="s">
        <v>19</v>
      </c>
      <c r="E12" s="14">
        <v>45048</v>
      </c>
      <c r="F12" s="15">
        <v>59000</v>
      </c>
      <c r="G12" s="16">
        <v>45079</v>
      </c>
      <c r="H12" s="23">
        <v>59000</v>
      </c>
      <c r="I12" s="18">
        <f t="shared" si="0"/>
        <v>0</v>
      </c>
      <c r="J12" s="19" t="s">
        <v>22</v>
      </c>
    </row>
    <row r="13" spans="2:10" s="20" customFormat="1" ht="24.95" customHeight="1" x14ac:dyDescent="0.3">
      <c r="B13" s="13" t="s">
        <v>194</v>
      </c>
      <c r="C13" s="13" t="s">
        <v>18</v>
      </c>
      <c r="D13" s="13" t="s">
        <v>195</v>
      </c>
      <c r="E13" s="14">
        <v>45084</v>
      </c>
      <c r="F13" s="15">
        <v>59000</v>
      </c>
      <c r="G13" s="16">
        <v>45107</v>
      </c>
      <c r="H13" s="17">
        <v>59000</v>
      </c>
      <c r="I13" s="18">
        <f t="shared" si="0"/>
        <v>0</v>
      </c>
      <c r="J13" s="19" t="s">
        <v>22</v>
      </c>
    </row>
    <row r="14" spans="2:10" s="20" customFormat="1" ht="24.95" customHeight="1" x14ac:dyDescent="0.3">
      <c r="B14" s="24" t="s">
        <v>23</v>
      </c>
      <c r="C14" s="13" t="s">
        <v>18</v>
      </c>
      <c r="D14" s="13" t="s">
        <v>24</v>
      </c>
      <c r="E14" s="14">
        <v>45054</v>
      </c>
      <c r="F14" s="25">
        <v>47200</v>
      </c>
      <c r="G14" s="16">
        <v>45083</v>
      </c>
      <c r="H14" s="17">
        <v>47200</v>
      </c>
      <c r="I14" s="18">
        <f t="shared" si="0"/>
        <v>0</v>
      </c>
      <c r="J14" s="19" t="s">
        <v>22</v>
      </c>
    </row>
    <row r="15" spans="2:10" s="20" customFormat="1" ht="24.95" customHeight="1" x14ac:dyDescent="0.3">
      <c r="B15" s="13" t="s">
        <v>26</v>
      </c>
      <c r="C15" s="13" t="s">
        <v>18</v>
      </c>
      <c r="D15" s="13" t="s">
        <v>25</v>
      </c>
      <c r="E15" s="14">
        <v>45047</v>
      </c>
      <c r="F15" s="26">
        <v>59000</v>
      </c>
      <c r="G15" s="16">
        <v>45107</v>
      </c>
      <c r="H15" s="23">
        <v>59000</v>
      </c>
      <c r="I15" s="18">
        <f t="shared" si="0"/>
        <v>0</v>
      </c>
      <c r="J15" s="19" t="s">
        <v>22</v>
      </c>
    </row>
    <row r="16" spans="2:10" s="20" customFormat="1" ht="24.95" customHeight="1" x14ac:dyDescent="0.3">
      <c r="B16" s="13" t="s">
        <v>27</v>
      </c>
      <c r="C16" s="13" t="s">
        <v>18</v>
      </c>
      <c r="D16" s="13" t="s">
        <v>28</v>
      </c>
      <c r="E16" s="14">
        <v>45047</v>
      </c>
      <c r="F16" s="26">
        <v>59000</v>
      </c>
      <c r="G16" s="16">
        <v>45079</v>
      </c>
      <c r="H16" s="23">
        <v>59000</v>
      </c>
      <c r="I16" s="18">
        <f t="shared" si="0"/>
        <v>0</v>
      </c>
      <c r="J16" s="19" t="s">
        <v>22</v>
      </c>
    </row>
    <row r="17" spans="2:10" s="20" customFormat="1" ht="24.95" customHeight="1" x14ac:dyDescent="0.3">
      <c r="B17" s="13" t="s">
        <v>196</v>
      </c>
      <c r="C17" s="13" t="s">
        <v>18</v>
      </c>
      <c r="D17" s="13" t="s">
        <v>169</v>
      </c>
      <c r="E17" s="14">
        <v>45103</v>
      </c>
      <c r="F17" s="26">
        <v>295000</v>
      </c>
      <c r="G17" s="21"/>
      <c r="H17" s="17">
        <v>0</v>
      </c>
      <c r="I17" s="18">
        <f t="shared" si="0"/>
        <v>295000</v>
      </c>
      <c r="J17" s="19" t="s">
        <v>20</v>
      </c>
    </row>
    <row r="18" spans="2:10" s="20" customFormat="1" ht="24.95" customHeight="1" x14ac:dyDescent="0.3">
      <c r="B18" s="13" t="s">
        <v>197</v>
      </c>
      <c r="C18" s="13" t="s">
        <v>18</v>
      </c>
      <c r="D18" s="13" t="s">
        <v>198</v>
      </c>
      <c r="E18" s="14">
        <v>45082</v>
      </c>
      <c r="F18" s="26">
        <v>236000</v>
      </c>
      <c r="G18" s="16">
        <v>45092</v>
      </c>
      <c r="H18" s="17">
        <v>236000</v>
      </c>
      <c r="I18" s="18">
        <f t="shared" si="0"/>
        <v>0</v>
      </c>
      <c r="J18" s="19" t="s">
        <v>22</v>
      </c>
    </row>
    <row r="19" spans="2:10" s="20" customFormat="1" ht="24.95" customHeight="1" x14ac:dyDescent="0.3">
      <c r="B19" s="13" t="s">
        <v>29</v>
      </c>
      <c r="C19" s="13" t="s">
        <v>18</v>
      </c>
      <c r="D19" s="13" t="s">
        <v>30</v>
      </c>
      <c r="E19" s="14">
        <v>45057</v>
      </c>
      <c r="F19" s="26">
        <v>47200</v>
      </c>
      <c r="G19" s="16">
        <v>45107</v>
      </c>
      <c r="H19" s="17">
        <v>47200</v>
      </c>
      <c r="I19" s="18">
        <f t="shared" si="0"/>
        <v>0</v>
      </c>
      <c r="J19" s="19" t="s">
        <v>22</v>
      </c>
    </row>
    <row r="20" spans="2:10" s="20" customFormat="1" ht="24.95" customHeight="1" x14ac:dyDescent="0.3">
      <c r="B20" s="13" t="s">
        <v>199</v>
      </c>
      <c r="C20" s="13" t="s">
        <v>18</v>
      </c>
      <c r="D20" s="13" t="s">
        <v>31</v>
      </c>
      <c r="E20" s="14">
        <v>45071</v>
      </c>
      <c r="F20" s="26">
        <v>118000</v>
      </c>
      <c r="G20" s="16">
        <v>45079</v>
      </c>
      <c r="H20" s="17">
        <v>118000</v>
      </c>
      <c r="I20" s="18">
        <f t="shared" si="0"/>
        <v>0</v>
      </c>
      <c r="J20" s="19" t="s">
        <v>22</v>
      </c>
    </row>
    <row r="21" spans="2:10" s="20" customFormat="1" ht="24.95" customHeight="1" x14ac:dyDescent="0.3">
      <c r="B21" s="13" t="s">
        <v>199</v>
      </c>
      <c r="C21" s="13" t="s">
        <v>18</v>
      </c>
      <c r="D21" s="13" t="s">
        <v>32</v>
      </c>
      <c r="E21" s="14">
        <v>45071</v>
      </c>
      <c r="F21" s="26">
        <v>177000</v>
      </c>
      <c r="G21" s="16">
        <v>45079</v>
      </c>
      <c r="H21" s="17">
        <v>177000</v>
      </c>
      <c r="I21" s="18">
        <f t="shared" si="0"/>
        <v>0</v>
      </c>
      <c r="J21" s="19" t="s">
        <v>22</v>
      </c>
    </row>
    <row r="22" spans="2:10" s="20" customFormat="1" ht="24.95" customHeight="1" x14ac:dyDescent="0.3">
      <c r="B22" s="13" t="s">
        <v>199</v>
      </c>
      <c r="C22" s="13" t="s">
        <v>18</v>
      </c>
      <c r="D22" s="13" t="s">
        <v>33</v>
      </c>
      <c r="E22" s="14">
        <v>45071</v>
      </c>
      <c r="F22" s="26">
        <v>118000</v>
      </c>
      <c r="G22" s="16">
        <v>45079</v>
      </c>
      <c r="H22" s="17">
        <v>118000</v>
      </c>
      <c r="I22" s="18">
        <f t="shared" si="0"/>
        <v>0</v>
      </c>
      <c r="J22" s="19" t="s">
        <v>22</v>
      </c>
    </row>
    <row r="23" spans="2:10" s="20" customFormat="1" ht="24.95" customHeight="1" x14ac:dyDescent="0.3">
      <c r="B23" s="13" t="s">
        <v>200</v>
      </c>
      <c r="C23" s="13" t="s">
        <v>18</v>
      </c>
      <c r="D23" s="27" t="s">
        <v>127</v>
      </c>
      <c r="E23" s="28">
        <v>45078</v>
      </c>
      <c r="F23" s="26">
        <v>47200</v>
      </c>
      <c r="G23" s="16">
        <v>45093</v>
      </c>
      <c r="H23" s="17">
        <v>47200</v>
      </c>
      <c r="I23" s="18">
        <f>+F23-H23</f>
        <v>0</v>
      </c>
      <c r="J23" s="19" t="s">
        <v>22</v>
      </c>
    </row>
    <row r="24" spans="2:10" s="20" customFormat="1" ht="24.95" customHeight="1" x14ac:dyDescent="0.3">
      <c r="B24" s="24" t="s">
        <v>201</v>
      </c>
      <c r="C24" s="13" t="s">
        <v>18</v>
      </c>
      <c r="D24" s="27" t="s">
        <v>202</v>
      </c>
      <c r="E24" s="28">
        <v>45098</v>
      </c>
      <c r="F24" s="25">
        <v>236000</v>
      </c>
      <c r="G24" s="16">
        <v>45098</v>
      </c>
      <c r="H24" s="17">
        <v>236000</v>
      </c>
      <c r="I24" s="18">
        <f t="shared" ref="I24:I49" si="1">+F24-H24</f>
        <v>0</v>
      </c>
      <c r="J24" s="19" t="s">
        <v>22</v>
      </c>
    </row>
    <row r="25" spans="2:10" s="20" customFormat="1" ht="24.95" customHeight="1" x14ac:dyDescent="0.3">
      <c r="B25" s="13" t="s">
        <v>34</v>
      </c>
      <c r="C25" s="13" t="s">
        <v>18</v>
      </c>
      <c r="D25" s="13" t="s">
        <v>35</v>
      </c>
      <c r="E25" s="14">
        <v>45047</v>
      </c>
      <c r="F25" s="25">
        <v>354000</v>
      </c>
      <c r="G25" s="16">
        <v>45107</v>
      </c>
      <c r="H25" s="17">
        <v>354000</v>
      </c>
      <c r="I25" s="18">
        <f t="shared" si="1"/>
        <v>0</v>
      </c>
      <c r="J25" s="19" t="s">
        <v>22</v>
      </c>
    </row>
    <row r="26" spans="2:10" s="20" customFormat="1" ht="24.95" customHeight="1" x14ac:dyDescent="0.3">
      <c r="B26" s="13" t="s">
        <v>36</v>
      </c>
      <c r="C26" s="13" t="s">
        <v>18</v>
      </c>
      <c r="D26" s="13" t="s">
        <v>37</v>
      </c>
      <c r="E26" s="14">
        <v>45048</v>
      </c>
      <c r="F26" s="25">
        <v>59000</v>
      </c>
      <c r="G26" s="16">
        <v>45084</v>
      </c>
      <c r="H26" s="17">
        <v>59000</v>
      </c>
      <c r="I26" s="18">
        <f t="shared" si="1"/>
        <v>0</v>
      </c>
      <c r="J26" s="19" t="s">
        <v>22</v>
      </c>
    </row>
    <row r="27" spans="2:10" s="20" customFormat="1" ht="24.95" customHeight="1" x14ac:dyDescent="0.3">
      <c r="B27" s="13" t="s">
        <v>38</v>
      </c>
      <c r="C27" s="13" t="s">
        <v>18</v>
      </c>
      <c r="D27" s="13" t="s">
        <v>39</v>
      </c>
      <c r="E27" s="14">
        <v>45048</v>
      </c>
      <c r="F27" s="25">
        <v>41300</v>
      </c>
      <c r="G27" s="16">
        <v>45079</v>
      </c>
      <c r="H27" s="17">
        <v>41300</v>
      </c>
      <c r="I27" s="18">
        <f t="shared" si="1"/>
        <v>0</v>
      </c>
      <c r="J27" s="19" t="s">
        <v>22</v>
      </c>
    </row>
    <row r="28" spans="2:10" s="20" customFormat="1" ht="24.95" customHeight="1" x14ac:dyDescent="0.3">
      <c r="B28" s="13" t="s">
        <v>203</v>
      </c>
      <c r="C28" s="13" t="s">
        <v>18</v>
      </c>
      <c r="D28" s="13" t="s">
        <v>120</v>
      </c>
      <c r="E28" s="14">
        <v>45078</v>
      </c>
      <c r="F28" s="25">
        <v>59000</v>
      </c>
      <c r="G28" s="16">
        <v>45093</v>
      </c>
      <c r="H28" s="17">
        <v>59000</v>
      </c>
      <c r="I28" s="18">
        <f t="shared" si="1"/>
        <v>0</v>
      </c>
      <c r="J28" s="19" t="s">
        <v>22</v>
      </c>
    </row>
    <row r="29" spans="2:10" s="20" customFormat="1" ht="24.95" customHeight="1" x14ac:dyDescent="0.3">
      <c r="B29" s="13" t="s">
        <v>40</v>
      </c>
      <c r="C29" s="13" t="s">
        <v>18</v>
      </c>
      <c r="D29" s="13" t="s">
        <v>41</v>
      </c>
      <c r="E29" s="14">
        <v>45047</v>
      </c>
      <c r="F29" s="25">
        <v>29500</v>
      </c>
      <c r="G29" s="16">
        <v>45093</v>
      </c>
      <c r="H29" s="17">
        <v>29500</v>
      </c>
      <c r="I29" s="18">
        <f t="shared" si="1"/>
        <v>0</v>
      </c>
      <c r="J29" s="19" t="s">
        <v>22</v>
      </c>
    </row>
    <row r="30" spans="2:10" s="20" customFormat="1" ht="24.95" customHeight="1" x14ac:dyDescent="0.3">
      <c r="B30" s="24" t="s">
        <v>42</v>
      </c>
      <c r="C30" s="24" t="s">
        <v>43</v>
      </c>
      <c r="D30" s="27" t="s">
        <v>198</v>
      </c>
      <c r="E30" s="28">
        <v>45103</v>
      </c>
      <c r="F30" s="25">
        <v>3020000</v>
      </c>
      <c r="G30" s="21"/>
      <c r="H30" s="17">
        <v>0</v>
      </c>
      <c r="I30" s="18">
        <f t="shared" si="1"/>
        <v>3020000</v>
      </c>
      <c r="J30" s="19" t="s">
        <v>20</v>
      </c>
    </row>
    <row r="31" spans="2:10" s="20" customFormat="1" ht="24.95" customHeight="1" x14ac:dyDescent="0.3">
      <c r="B31" s="13" t="s">
        <v>44</v>
      </c>
      <c r="C31" s="13" t="s">
        <v>45</v>
      </c>
      <c r="D31" s="27" t="s">
        <v>204</v>
      </c>
      <c r="E31" s="28">
        <v>45078</v>
      </c>
      <c r="F31" s="25">
        <v>72670</v>
      </c>
      <c r="G31" s="16">
        <v>45096</v>
      </c>
      <c r="H31" s="17">
        <v>72670</v>
      </c>
      <c r="I31" s="18">
        <f t="shared" si="1"/>
        <v>0</v>
      </c>
      <c r="J31" s="19" t="s">
        <v>22</v>
      </c>
    </row>
    <row r="32" spans="2:10" s="20" customFormat="1" ht="24.95" customHeight="1" x14ac:dyDescent="0.3">
      <c r="B32" s="13" t="s">
        <v>205</v>
      </c>
      <c r="C32" s="13" t="s">
        <v>18</v>
      </c>
      <c r="D32" s="27" t="s">
        <v>153</v>
      </c>
      <c r="E32" s="28">
        <v>45078</v>
      </c>
      <c r="F32" s="29">
        <v>590000</v>
      </c>
      <c r="G32" s="16">
        <v>45107</v>
      </c>
      <c r="H32" s="17">
        <v>590000</v>
      </c>
      <c r="I32" s="18">
        <f t="shared" si="1"/>
        <v>0</v>
      </c>
      <c r="J32" s="19" t="s">
        <v>22</v>
      </c>
    </row>
    <row r="33" spans="2:10" s="20" customFormat="1" ht="24.95" customHeight="1" x14ac:dyDescent="0.3">
      <c r="B33" s="24" t="s">
        <v>46</v>
      </c>
      <c r="C33" s="24" t="s">
        <v>18</v>
      </c>
      <c r="D33" s="27" t="s">
        <v>47</v>
      </c>
      <c r="E33" s="28">
        <v>45047</v>
      </c>
      <c r="F33" s="25">
        <v>118000</v>
      </c>
      <c r="G33" s="16">
        <v>45107</v>
      </c>
      <c r="H33" s="17">
        <v>118000</v>
      </c>
      <c r="I33" s="18">
        <f t="shared" si="1"/>
        <v>0</v>
      </c>
      <c r="J33" s="19" t="s">
        <v>22</v>
      </c>
    </row>
    <row r="34" spans="2:10" s="20" customFormat="1" ht="24.95" customHeight="1" x14ac:dyDescent="0.3">
      <c r="B34" s="13" t="s">
        <v>206</v>
      </c>
      <c r="C34" s="13" t="s">
        <v>18</v>
      </c>
      <c r="D34" s="27" t="s">
        <v>47</v>
      </c>
      <c r="E34" s="28">
        <v>45078</v>
      </c>
      <c r="F34" s="29">
        <v>29500</v>
      </c>
      <c r="G34" s="16">
        <v>45107</v>
      </c>
      <c r="H34" s="17">
        <v>29500</v>
      </c>
      <c r="I34" s="18">
        <f t="shared" si="1"/>
        <v>0</v>
      </c>
      <c r="J34" s="19" t="s">
        <v>22</v>
      </c>
    </row>
    <row r="35" spans="2:10" s="20" customFormat="1" ht="24.95" customHeight="1" x14ac:dyDescent="0.3">
      <c r="B35" s="13" t="s">
        <v>207</v>
      </c>
      <c r="C35" s="13" t="s">
        <v>208</v>
      </c>
      <c r="D35" s="27" t="s">
        <v>209</v>
      </c>
      <c r="E35" s="28">
        <v>45078</v>
      </c>
      <c r="F35" s="29">
        <v>500000</v>
      </c>
      <c r="G35" s="21"/>
      <c r="H35" s="17">
        <v>0</v>
      </c>
      <c r="I35" s="18">
        <f t="shared" si="1"/>
        <v>500000</v>
      </c>
      <c r="J35" s="19" t="s">
        <v>20</v>
      </c>
    </row>
    <row r="36" spans="2:10" s="20" customFormat="1" ht="24.95" customHeight="1" x14ac:dyDescent="0.3">
      <c r="B36" s="13" t="s">
        <v>210</v>
      </c>
      <c r="C36" s="30" t="s">
        <v>211</v>
      </c>
      <c r="D36" s="27" t="s">
        <v>212</v>
      </c>
      <c r="E36" s="28">
        <v>45093</v>
      </c>
      <c r="F36" s="29">
        <v>172305.56</v>
      </c>
      <c r="G36" s="16">
        <v>45096</v>
      </c>
      <c r="H36" s="17">
        <v>172305.56</v>
      </c>
      <c r="I36" s="18">
        <f t="shared" si="1"/>
        <v>0</v>
      </c>
      <c r="J36" s="19" t="s">
        <v>22</v>
      </c>
    </row>
    <row r="37" spans="2:10" s="20" customFormat="1" ht="24.95" customHeight="1" x14ac:dyDescent="0.3">
      <c r="B37" s="13" t="s">
        <v>210</v>
      </c>
      <c r="C37" s="30" t="s">
        <v>211</v>
      </c>
      <c r="D37" s="27" t="s">
        <v>213</v>
      </c>
      <c r="E37" s="28">
        <v>45093</v>
      </c>
      <c r="F37" s="29">
        <v>191022.46</v>
      </c>
      <c r="G37" s="16">
        <v>45096</v>
      </c>
      <c r="H37" s="17">
        <v>191022.46</v>
      </c>
      <c r="I37" s="18">
        <f t="shared" si="1"/>
        <v>0</v>
      </c>
      <c r="J37" s="19" t="s">
        <v>22</v>
      </c>
    </row>
    <row r="38" spans="2:10" s="20" customFormat="1" ht="24.95" customHeight="1" x14ac:dyDescent="0.3">
      <c r="B38" s="13" t="s">
        <v>214</v>
      </c>
      <c r="C38" s="30" t="s">
        <v>211</v>
      </c>
      <c r="D38" s="27" t="s">
        <v>215</v>
      </c>
      <c r="E38" s="28">
        <v>45090</v>
      </c>
      <c r="F38" s="29">
        <v>67725.17</v>
      </c>
      <c r="G38" s="16">
        <v>45093</v>
      </c>
      <c r="H38" s="17">
        <v>67725.17</v>
      </c>
      <c r="I38" s="18">
        <f t="shared" si="1"/>
        <v>0</v>
      </c>
      <c r="J38" s="19" t="s">
        <v>22</v>
      </c>
    </row>
    <row r="39" spans="2:10" s="20" customFormat="1" ht="24.95" customHeight="1" x14ac:dyDescent="0.3">
      <c r="B39" s="13" t="s">
        <v>48</v>
      </c>
      <c r="C39" s="13" t="s">
        <v>18</v>
      </c>
      <c r="D39" s="27" t="s">
        <v>49</v>
      </c>
      <c r="E39" s="28">
        <v>45050</v>
      </c>
      <c r="F39" s="29">
        <v>177000</v>
      </c>
      <c r="G39" s="16">
        <v>45079</v>
      </c>
      <c r="H39" s="17">
        <v>177000</v>
      </c>
      <c r="I39" s="18">
        <f t="shared" si="1"/>
        <v>0</v>
      </c>
      <c r="J39" s="19" t="s">
        <v>22</v>
      </c>
    </row>
    <row r="40" spans="2:10" s="20" customFormat="1" ht="24.95" customHeight="1" x14ac:dyDescent="0.3">
      <c r="B40" s="13" t="s">
        <v>48</v>
      </c>
      <c r="C40" s="13" t="s">
        <v>18</v>
      </c>
      <c r="D40" s="27" t="s">
        <v>216</v>
      </c>
      <c r="E40" s="28">
        <v>45078</v>
      </c>
      <c r="F40" s="29">
        <v>2360000</v>
      </c>
      <c r="G40" s="16">
        <v>45093</v>
      </c>
      <c r="H40" s="17">
        <v>2360000</v>
      </c>
      <c r="I40" s="18">
        <f t="shared" si="1"/>
        <v>0</v>
      </c>
      <c r="J40" s="19" t="s">
        <v>22</v>
      </c>
    </row>
    <row r="41" spans="2:10" s="20" customFormat="1" ht="24.95" customHeight="1" x14ac:dyDescent="0.3">
      <c r="B41" s="13" t="s">
        <v>217</v>
      </c>
      <c r="C41" s="13" t="s">
        <v>18</v>
      </c>
      <c r="D41" s="27" t="s">
        <v>218</v>
      </c>
      <c r="E41" s="28">
        <v>45078</v>
      </c>
      <c r="F41" s="29">
        <v>118000</v>
      </c>
      <c r="G41" s="16">
        <v>45107</v>
      </c>
      <c r="H41" s="17">
        <v>118000</v>
      </c>
      <c r="I41" s="18">
        <f t="shared" si="1"/>
        <v>0</v>
      </c>
      <c r="J41" s="19" t="s">
        <v>22</v>
      </c>
    </row>
    <row r="42" spans="2:10" s="20" customFormat="1" ht="24.95" customHeight="1" x14ac:dyDescent="0.3">
      <c r="B42" s="13" t="s">
        <v>50</v>
      </c>
      <c r="C42" s="13" t="s">
        <v>18</v>
      </c>
      <c r="D42" s="27" t="s">
        <v>51</v>
      </c>
      <c r="E42" s="28">
        <v>45047</v>
      </c>
      <c r="F42" s="29">
        <v>118000</v>
      </c>
      <c r="G42" s="16">
        <v>45083</v>
      </c>
      <c r="H42" s="17">
        <v>118000</v>
      </c>
      <c r="I42" s="31">
        <f t="shared" si="1"/>
        <v>0</v>
      </c>
      <c r="J42" s="19" t="s">
        <v>22</v>
      </c>
    </row>
    <row r="43" spans="2:10" s="20" customFormat="1" ht="24.95" customHeight="1" x14ac:dyDescent="0.3">
      <c r="B43" s="32" t="s">
        <v>52</v>
      </c>
      <c r="C43" s="32" t="s">
        <v>53</v>
      </c>
      <c r="D43" s="32" t="s">
        <v>219</v>
      </c>
      <c r="E43" s="33">
        <v>118090</v>
      </c>
      <c r="F43" s="34">
        <v>26204860.173</v>
      </c>
      <c r="G43" s="16">
        <v>45090</v>
      </c>
      <c r="H43" s="17">
        <v>26204860.170000002</v>
      </c>
      <c r="I43" s="62">
        <f t="shared" si="1"/>
        <v>2.9999986290931702E-3</v>
      </c>
      <c r="J43" s="19" t="s">
        <v>22</v>
      </c>
    </row>
    <row r="44" spans="2:10" s="20" customFormat="1" ht="24.95" customHeight="1" x14ac:dyDescent="0.3">
      <c r="B44" s="32" t="s">
        <v>52</v>
      </c>
      <c r="C44" s="32" t="s">
        <v>53</v>
      </c>
      <c r="D44" s="32" t="s">
        <v>54</v>
      </c>
      <c r="E44" s="33">
        <v>45049</v>
      </c>
      <c r="F44" s="34">
        <v>20823232.666000001</v>
      </c>
      <c r="G44" s="16">
        <v>45079</v>
      </c>
      <c r="H44" s="17">
        <v>20823232.670000002</v>
      </c>
      <c r="I44" s="31">
        <f t="shared" si="1"/>
        <v>-4.0000006556510925E-3</v>
      </c>
      <c r="J44" s="19" t="s">
        <v>22</v>
      </c>
    </row>
    <row r="45" spans="2:10" s="20" customFormat="1" ht="24.95" customHeight="1" x14ac:dyDescent="0.3">
      <c r="B45" s="32" t="s">
        <v>52</v>
      </c>
      <c r="C45" s="32" t="s">
        <v>53</v>
      </c>
      <c r="D45" s="32" t="s">
        <v>55</v>
      </c>
      <c r="E45" s="33">
        <v>45056</v>
      </c>
      <c r="F45" s="34">
        <v>27921264.600000001</v>
      </c>
      <c r="G45" s="16">
        <v>45104</v>
      </c>
      <c r="H45" s="17">
        <v>27921264.600000001</v>
      </c>
      <c r="I45" s="31">
        <f t="shared" si="1"/>
        <v>0</v>
      </c>
      <c r="J45" s="19" t="s">
        <v>22</v>
      </c>
    </row>
    <row r="46" spans="2:10" s="20" customFormat="1" ht="24.95" customHeight="1" x14ac:dyDescent="0.3">
      <c r="B46" s="32" t="s">
        <v>52</v>
      </c>
      <c r="C46" s="32" t="s">
        <v>53</v>
      </c>
      <c r="D46" s="32" t="s">
        <v>56</v>
      </c>
      <c r="E46" s="33">
        <v>45062</v>
      </c>
      <c r="F46" s="34">
        <v>638566.57999999996</v>
      </c>
      <c r="G46" s="16">
        <v>45098</v>
      </c>
      <c r="H46" s="17">
        <v>638566.57999999996</v>
      </c>
      <c r="I46" s="31">
        <f t="shared" si="1"/>
        <v>0</v>
      </c>
      <c r="J46" s="19" t="s">
        <v>22</v>
      </c>
    </row>
    <row r="47" spans="2:10" s="20" customFormat="1" ht="24.95" customHeight="1" x14ac:dyDescent="0.3">
      <c r="B47" s="32" t="s">
        <v>52</v>
      </c>
      <c r="C47" s="32" t="s">
        <v>53</v>
      </c>
      <c r="D47" s="32" t="s">
        <v>57</v>
      </c>
      <c r="E47" s="33">
        <v>45063</v>
      </c>
      <c r="F47" s="34">
        <v>25016478.719999999</v>
      </c>
      <c r="G47" s="16">
        <v>45093</v>
      </c>
      <c r="H47" s="17">
        <v>25016478.719999999</v>
      </c>
      <c r="I47" s="31">
        <f t="shared" si="1"/>
        <v>0</v>
      </c>
      <c r="J47" s="19" t="s">
        <v>22</v>
      </c>
    </row>
    <row r="48" spans="2:10" s="20" customFormat="1" ht="24.95" customHeight="1" x14ac:dyDescent="0.3">
      <c r="B48" s="32" t="s">
        <v>52</v>
      </c>
      <c r="C48" s="32" t="s">
        <v>53</v>
      </c>
      <c r="D48" s="32" t="s">
        <v>58</v>
      </c>
      <c r="E48" s="33">
        <v>45069</v>
      </c>
      <c r="F48" s="34">
        <v>691125.12300000002</v>
      </c>
      <c r="G48" s="16">
        <v>45092</v>
      </c>
      <c r="H48" s="17">
        <v>691125.12</v>
      </c>
      <c r="I48" s="31">
        <f t="shared" si="1"/>
        <v>3.0000000260770321E-3</v>
      </c>
      <c r="J48" s="19" t="s">
        <v>22</v>
      </c>
    </row>
    <row r="49" spans="2:10" s="20" customFormat="1" ht="24.95" customHeight="1" x14ac:dyDescent="0.3">
      <c r="B49" s="32" t="s">
        <v>52</v>
      </c>
      <c r="C49" s="32" t="s">
        <v>53</v>
      </c>
      <c r="D49" s="32" t="s">
        <v>59</v>
      </c>
      <c r="E49" s="33">
        <v>45076</v>
      </c>
      <c r="F49" s="34">
        <v>781060.23</v>
      </c>
      <c r="G49" s="16">
        <v>45098</v>
      </c>
      <c r="H49" s="17">
        <v>781060.23</v>
      </c>
      <c r="I49" s="18">
        <f t="shared" si="1"/>
        <v>0</v>
      </c>
      <c r="J49" s="19" t="s">
        <v>22</v>
      </c>
    </row>
    <row r="50" spans="2:10" s="20" customFormat="1" ht="24.95" customHeight="1" x14ac:dyDescent="0.3">
      <c r="B50" s="32" t="s">
        <v>52</v>
      </c>
      <c r="C50" s="32" t="s">
        <v>53</v>
      </c>
      <c r="D50" s="32" t="s">
        <v>220</v>
      </c>
      <c r="E50" s="33">
        <v>45082</v>
      </c>
      <c r="F50" s="34">
        <v>2204286.38</v>
      </c>
      <c r="G50" s="16">
        <v>45105</v>
      </c>
      <c r="H50" s="17">
        <v>2204286.38</v>
      </c>
      <c r="I50" s="18">
        <f>+F50-H50</f>
        <v>0</v>
      </c>
      <c r="J50" s="19" t="s">
        <v>22</v>
      </c>
    </row>
    <row r="51" spans="2:10" s="20" customFormat="1" ht="24.95" customHeight="1" x14ac:dyDescent="0.3">
      <c r="B51" s="32" t="s">
        <v>52</v>
      </c>
      <c r="C51" s="32" t="s">
        <v>53</v>
      </c>
      <c r="D51" s="32" t="s">
        <v>221</v>
      </c>
      <c r="E51" s="33">
        <v>45083</v>
      </c>
      <c r="F51" s="34">
        <v>787742.54</v>
      </c>
      <c r="G51" s="16">
        <v>45085</v>
      </c>
      <c r="H51" s="17">
        <v>787742.54</v>
      </c>
      <c r="I51" s="18">
        <f t="shared" ref="I51:I114" si="2">+F51-H51</f>
        <v>0</v>
      </c>
      <c r="J51" s="19" t="s">
        <v>22</v>
      </c>
    </row>
    <row r="52" spans="2:10" s="20" customFormat="1" ht="24.95" customHeight="1" x14ac:dyDescent="0.3">
      <c r="B52" s="32" t="s">
        <v>52</v>
      </c>
      <c r="C52" s="32" t="s">
        <v>53</v>
      </c>
      <c r="D52" s="32" t="s">
        <v>222</v>
      </c>
      <c r="E52" s="33">
        <v>45084</v>
      </c>
      <c r="F52" s="34">
        <v>25583274.34</v>
      </c>
      <c r="G52" s="21"/>
      <c r="H52" s="17">
        <v>0</v>
      </c>
      <c r="I52" s="18">
        <f t="shared" si="2"/>
        <v>25583274.34</v>
      </c>
      <c r="J52" s="19" t="s">
        <v>20</v>
      </c>
    </row>
    <row r="53" spans="2:10" s="20" customFormat="1" ht="24.95" customHeight="1" x14ac:dyDescent="0.3">
      <c r="B53" s="32" t="s">
        <v>52</v>
      </c>
      <c r="C53" s="32" t="s">
        <v>53</v>
      </c>
      <c r="D53" s="32" t="s">
        <v>223</v>
      </c>
      <c r="E53" s="33">
        <v>45090</v>
      </c>
      <c r="F53" s="34">
        <v>537672.89</v>
      </c>
      <c r="G53" s="21"/>
      <c r="H53" s="17">
        <v>0</v>
      </c>
      <c r="I53" s="18">
        <f>+F53-H53</f>
        <v>537672.89</v>
      </c>
      <c r="J53" s="19" t="s">
        <v>20</v>
      </c>
    </row>
    <row r="54" spans="2:10" s="20" customFormat="1" ht="24.95" customHeight="1" x14ac:dyDescent="0.3">
      <c r="B54" s="32" t="s">
        <v>52</v>
      </c>
      <c r="C54" s="32" t="s">
        <v>53</v>
      </c>
      <c r="D54" s="32" t="s">
        <v>224</v>
      </c>
      <c r="E54" s="33">
        <v>45091</v>
      </c>
      <c r="F54" s="34">
        <v>21850643.84</v>
      </c>
      <c r="G54" s="21"/>
      <c r="H54" s="17">
        <v>0</v>
      </c>
      <c r="I54" s="18">
        <f t="shared" si="2"/>
        <v>21850643.84</v>
      </c>
      <c r="J54" s="19" t="s">
        <v>20</v>
      </c>
    </row>
    <row r="55" spans="2:10" s="20" customFormat="1" ht="24.95" customHeight="1" x14ac:dyDescent="0.3">
      <c r="B55" s="32" t="s">
        <v>52</v>
      </c>
      <c r="C55" s="32" t="s">
        <v>53</v>
      </c>
      <c r="D55" s="32" t="s">
        <v>225</v>
      </c>
      <c r="E55" s="33">
        <v>45097</v>
      </c>
      <c r="F55" s="34">
        <v>537644.74</v>
      </c>
      <c r="G55" s="21"/>
      <c r="H55" s="17">
        <v>0</v>
      </c>
      <c r="I55" s="18">
        <f t="shared" si="2"/>
        <v>537644.74</v>
      </c>
      <c r="J55" s="19" t="s">
        <v>20</v>
      </c>
    </row>
    <row r="56" spans="2:10" s="20" customFormat="1" ht="24.95" customHeight="1" x14ac:dyDescent="0.3">
      <c r="B56" s="32" t="s">
        <v>52</v>
      </c>
      <c r="C56" s="32" t="s">
        <v>53</v>
      </c>
      <c r="D56" s="32" t="s">
        <v>226</v>
      </c>
      <c r="E56" s="33">
        <v>45098</v>
      </c>
      <c r="F56" s="34">
        <v>27427195.199999999</v>
      </c>
      <c r="G56" s="21"/>
      <c r="H56" s="17">
        <v>0</v>
      </c>
      <c r="I56" s="18">
        <f t="shared" si="2"/>
        <v>27427195.199999999</v>
      </c>
      <c r="J56" s="19" t="s">
        <v>20</v>
      </c>
    </row>
    <row r="57" spans="2:10" s="20" customFormat="1" ht="24.95" customHeight="1" x14ac:dyDescent="0.3">
      <c r="B57" s="32" t="s">
        <v>52</v>
      </c>
      <c r="C57" s="32" t="s">
        <v>53</v>
      </c>
      <c r="D57" s="32" t="s">
        <v>227</v>
      </c>
      <c r="E57" s="33">
        <v>45104</v>
      </c>
      <c r="F57" s="34">
        <v>749513.27</v>
      </c>
      <c r="G57" s="21"/>
      <c r="H57" s="17">
        <v>0</v>
      </c>
      <c r="I57" s="18">
        <f t="shared" si="2"/>
        <v>749513.27</v>
      </c>
      <c r="J57" s="19" t="s">
        <v>20</v>
      </c>
    </row>
    <row r="58" spans="2:10" s="20" customFormat="1" ht="24.95" customHeight="1" x14ac:dyDescent="0.3">
      <c r="B58" s="32" t="s">
        <v>52</v>
      </c>
      <c r="C58" s="32" t="s">
        <v>53</v>
      </c>
      <c r="D58" s="32" t="s">
        <v>228</v>
      </c>
      <c r="E58" s="33">
        <v>45105</v>
      </c>
      <c r="F58" s="34">
        <v>25630376.059999999</v>
      </c>
      <c r="G58" s="21"/>
      <c r="H58" s="17">
        <v>0</v>
      </c>
      <c r="I58" s="18">
        <f t="shared" si="2"/>
        <v>25630376.059999999</v>
      </c>
      <c r="J58" s="19" t="s">
        <v>20</v>
      </c>
    </row>
    <row r="59" spans="2:10" s="20" customFormat="1" ht="24.95" customHeight="1" x14ac:dyDescent="0.3">
      <c r="B59" s="35" t="s">
        <v>60</v>
      </c>
      <c r="C59" s="35" t="s">
        <v>18</v>
      </c>
      <c r="D59" s="27" t="s">
        <v>61</v>
      </c>
      <c r="E59" s="14">
        <v>45075</v>
      </c>
      <c r="F59" s="34">
        <v>47200</v>
      </c>
      <c r="G59" s="16">
        <v>45084</v>
      </c>
      <c r="H59" s="17">
        <v>47200</v>
      </c>
      <c r="I59" s="18">
        <f t="shared" si="2"/>
        <v>0</v>
      </c>
      <c r="J59" s="19" t="s">
        <v>22</v>
      </c>
    </row>
    <row r="60" spans="2:10" s="20" customFormat="1" ht="24.95" customHeight="1" x14ac:dyDescent="0.3">
      <c r="B60" s="35" t="s">
        <v>60</v>
      </c>
      <c r="C60" s="35" t="s">
        <v>18</v>
      </c>
      <c r="D60" s="27" t="s">
        <v>229</v>
      </c>
      <c r="E60" s="14">
        <v>45078</v>
      </c>
      <c r="F60" s="34">
        <v>47200</v>
      </c>
      <c r="G60" s="16">
        <v>45093</v>
      </c>
      <c r="H60" s="17">
        <v>47200</v>
      </c>
      <c r="I60" s="18">
        <f t="shared" si="2"/>
        <v>0</v>
      </c>
      <c r="J60" s="19" t="s">
        <v>22</v>
      </c>
    </row>
    <row r="61" spans="2:10" s="20" customFormat="1" ht="24.95" customHeight="1" x14ac:dyDescent="0.3">
      <c r="B61" s="35" t="s">
        <v>62</v>
      </c>
      <c r="C61" s="24" t="s">
        <v>63</v>
      </c>
      <c r="D61" s="27" t="s">
        <v>64</v>
      </c>
      <c r="E61" s="14">
        <v>45075</v>
      </c>
      <c r="F61" s="36">
        <v>1000000</v>
      </c>
      <c r="G61" s="16">
        <v>45089</v>
      </c>
      <c r="H61" s="17">
        <v>1000000</v>
      </c>
      <c r="I61" s="18">
        <f t="shared" si="2"/>
        <v>0</v>
      </c>
      <c r="J61" s="19" t="s">
        <v>22</v>
      </c>
    </row>
    <row r="62" spans="2:10" s="20" customFormat="1" ht="24.95" customHeight="1" x14ac:dyDescent="0.3">
      <c r="B62" s="35" t="s">
        <v>62</v>
      </c>
      <c r="C62" s="24" t="s">
        <v>63</v>
      </c>
      <c r="D62" s="27" t="s">
        <v>65</v>
      </c>
      <c r="E62" s="14">
        <v>45076</v>
      </c>
      <c r="F62" s="36">
        <v>11000000</v>
      </c>
      <c r="G62" s="16">
        <v>45089</v>
      </c>
      <c r="H62" s="17">
        <v>11000000</v>
      </c>
      <c r="I62" s="18">
        <f t="shared" si="2"/>
        <v>0</v>
      </c>
      <c r="J62" s="19" t="s">
        <v>22</v>
      </c>
    </row>
    <row r="63" spans="2:10" s="20" customFormat="1" ht="24.95" customHeight="1" x14ac:dyDescent="0.3">
      <c r="B63" s="13" t="s">
        <v>66</v>
      </c>
      <c r="C63" s="13" t="s">
        <v>18</v>
      </c>
      <c r="D63" s="27" t="s">
        <v>67</v>
      </c>
      <c r="E63" s="14">
        <v>45047</v>
      </c>
      <c r="F63" s="36">
        <v>236000</v>
      </c>
      <c r="G63" s="16">
        <v>45084</v>
      </c>
      <c r="H63" s="17">
        <v>236000</v>
      </c>
      <c r="I63" s="18">
        <f t="shared" si="2"/>
        <v>0</v>
      </c>
      <c r="J63" s="19" t="s">
        <v>22</v>
      </c>
    </row>
    <row r="64" spans="2:10" s="20" customFormat="1" ht="24.95" customHeight="1" x14ac:dyDescent="0.3">
      <c r="B64" s="13" t="s">
        <v>68</v>
      </c>
      <c r="C64" s="13" t="s">
        <v>18</v>
      </c>
      <c r="D64" s="27" t="s">
        <v>24</v>
      </c>
      <c r="E64" s="14">
        <v>45048</v>
      </c>
      <c r="F64" s="36">
        <v>88500</v>
      </c>
      <c r="G64" s="16">
        <v>45084</v>
      </c>
      <c r="H64" s="17">
        <v>88500</v>
      </c>
      <c r="I64" s="18">
        <f t="shared" si="2"/>
        <v>0</v>
      </c>
      <c r="J64" s="19" t="s">
        <v>22</v>
      </c>
    </row>
    <row r="65" spans="2:10" s="20" customFormat="1" ht="24.95" customHeight="1" x14ac:dyDescent="0.3">
      <c r="B65" s="13" t="s">
        <v>69</v>
      </c>
      <c r="C65" s="13" t="s">
        <v>18</v>
      </c>
      <c r="D65" s="27" t="s">
        <v>70</v>
      </c>
      <c r="E65" s="14">
        <v>45048</v>
      </c>
      <c r="F65" s="36">
        <v>118000</v>
      </c>
      <c r="G65" s="16">
        <v>45084</v>
      </c>
      <c r="H65" s="17">
        <v>118000</v>
      </c>
      <c r="I65" s="18">
        <f t="shared" si="2"/>
        <v>0</v>
      </c>
      <c r="J65" s="19" t="s">
        <v>22</v>
      </c>
    </row>
    <row r="66" spans="2:10" s="20" customFormat="1" ht="24.95" customHeight="1" x14ac:dyDescent="0.3">
      <c r="B66" s="13" t="s">
        <v>71</v>
      </c>
      <c r="C66" s="13" t="s">
        <v>21</v>
      </c>
      <c r="D66" s="27" t="s">
        <v>230</v>
      </c>
      <c r="E66" s="14">
        <v>45098</v>
      </c>
      <c r="F66" s="36">
        <v>64900</v>
      </c>
      <c r="G66" s="21"/>
      <c r="H66" s="17">
        <v>0</v>
      </c>
      <c r="I66" s="18">
        <f t="shared" si="2"/>
        <v>64900</v>
      </c>
      <c r="J66" s="19" t="s">
        <v>20</v>
      </c>
    </row>
    <row r="67" spans="2:10" s="20" customFormat="1" ht="24.95" customHeight="1" x14ac:dyDescent="0.3">
      <c r="B67" s="13" t="s">
        <v>231</v>
      </c>
      <c r="C67" s="13" t="s">
        <v>21</v>
      </c>
      <c r="D67" s="27" t="s">
        <v>70</v>
      </c>
      <c r="E67" s="14">
        <v>45078</v>
      </c>
      <c r="F67" s="36">
        <v>23600</v>
      </c>
      <c r="G67" s="16">
        <v>45107</v>
      </c>
      <c r="H67" s="17">
        <v>23600</v>
      </c>
      <c r="I67" s="18">
        <f t="shared" si="2"/>
        <v>0</v>
      </c>
      <c r="J67" s="19" t="s">
        <v>22</v>
      </c>
    </row>
    <row r="68" spans="2:10" s="20" customFormat="1" ht="24.95" customHeight="1" x14ac:dyDescent="0.3">
      <c r="B68" s="13" t="s">
        <v>231</v>
      </c>
      <c r="C68" s="13" t="s">
        <v>21</v>
      </c>
      <c r="D68" s="27" t="s">
        <v>232</v>
      </c>
      <c r="E68" s="14">
        <v>45099</v>
      </c>
      <c r="F68" s="36">
        <v>64900</v>
      </c>
      <c r="G68" s="37"/>
      <c r="H68" s="17">
        <v>0</v>
      </c>
      <c r="I68" s="18">
        <f t="shared" si="2"/>
        <v>64900</v>
      </c>
      <c r="J68" s="19" t="s">
        <v>20</v>
      </c>
    </row>
    <row r="69" spans="2:10" s="20" customFormat="1" ht="24.95" customHeight="1" x14ac:dyDescent="0.3">
      <c r="B69" s="13" t="s">
        <v>74</v>
      </c>
      <c r="C69" s="24" t="s">
        <v>18</v>
      </c>
      <c r="D69" s="27" t="s">
        <v>75</v>
      </c>
      <c r="E69" s="14">
        <v>45047</v>
      </c>
      <c r="F69" s="29">
        <v>118000</v>
      </c>
      <c r="G69" s="16">
        <v>45079</v>
      </c>
      <c r="H69" s="17">
        <v>118000</v>
      </c>
      <c r="I69" s="18">
        <f t="shared" si="2"/>
        <v>0</v>
      </c>
      <c r="J69" s="19" t="s">
        <v>22</v>
      </c>
    </row>
    <row r="70" spans="2:10" s="20" customFormat="1" ht="24.95" customHeight="1" x14ac:dyDescent="0.3">
      <c r="B70" s="24" t="s">
        <v>76</v>
      </c>
      <c r="C70" s="24" t="s">
        <v>18</v>
      </c>
      <c r="D70" s="24" t="s">
        <v>77</v>
      </c>
      <c r="E70" s="33">
        <v>45047</v>
      </c>
      <c r="F70" s="38">
        <v>22438.880000000001</v>
      </c>
      <c r="G70" s="16">
        <v>45078</v>
      </c>
      <c r="H70" s="17">
        <v>22438.880000000001</v>
      </c>
      <c r="I70" s="18">
        <f t="shared" si="2"/>
        <v>0</v>
      </c>
      <c r="J70" s="19" t="s">
        <v>22</v>
      </c>
    </row>
    <row r="71" spans="2:10" s="20" customFormat="1" ht="24.95" customHeight="1" x14ac:dyDescent="0.3">
      <c r="B71" s="24" t="s">
        <v>76</v>
      </c>
      <c r="C71" s="24" t="s">
        <v>18</v>
      </c>
      <c r="D71" s="24" t="s">
        <v>233</v>
      </c>
      <c r="E71" s="33">
        <v>45078</v>
      </c>
      <c r="F71" s="38">
        <v>62828.86</v>
      </c>
      <c r="G71" s="16">
        <v>45107</v>
      </c>
      <c r="H71" s="17">
        <v>62828.86</v>
      </c>
      <c r="I71" s="18">
        <f t="shared" si="2"/>
        <v>0</v>
      </c>
      <c r="J71" s="19" t="s">
        <v>22</v>
      </c>
    </row>
    <row r="72" spans="2:10" s="20" customFormat="1" ht="24.95" customHeight="1" x14ac:dyDescent="0.3">
      <c r="B72" s="24" t="s">
        <v>78</v>
      </c>
      <c r="C72" s="24" t="s">
        <v>18</v>
      </c>
      <c r="D72" s="32" t="s">
        <v>234</v>
      </c>
      <c r="E72" s="33">
        <v>45078</v>
      </c>
      <c r="F72" s="38">
        <v>33488.400000000001</v>
      </c>
      <c r="G72" s="39">
        <v>45093</v>
      </c>
      <c r="H72" s="17">
        <v>33488.400000000001</v>
      </c>
      <c r="I72" s="18">
        <f t="shared" si="2"/>
        <v>0</v>
      </c>
      <c r="J72" s="19" t="s">
        <v>22</v>
      </c>
    </row>
    <row r="73" spans="2:10" s="20" customFormat="1" ht="24.95" customHeight="1" x14ac:dyDescent="0.3">
      <c r="B73" s="24" t="s">
        <v>78</v>
      </c>
      <c r="C73" s="24" t="s">
        <v>18</v>
      </c>
      <c r="D73" s="32" t="s">
        <v>235</v>
      </c>
      <c r="E73" s="33">
        <v>45078</v>
      </c>
      <c r="F73" s="38">
        <v>590000</v>
      </c>
      <c r="G73" s="39">
        <v>45093</v>
      </c>
      <c r="H73" s="17">
        <v>590000</v>
      </c>
      <c r="I73" s="18">
        <f t="shared" si="2"/>
        <v>0</v>
      </c>
      <c r="J73" s="19" t="s">
        <v>22</v>
      </c>
    </row>
    <row r="74" spans="2:10" s="20" customFormat="1" ht="24.95" customHeight="1" x14ac:dyDescent="0.3">
      <c r="B74" s="24" t="s">
        <v>78</v>
      </c>
      <c r="C74" s="24" t="s">
        <v>18</v>
      </c>
      <c r="D74" s="32" t="s">
        <v>236</v>
      </c>
      <c r="E74" s="33">
        <v>45078</v>
      </c>
      <c r="F74" s="38">
        <v>59000</v>
      </c>
      <c r="G74" s="39">
        <v>45107</v>
      </c>
      <c r="H74" s="17">
        <v>59000</v>
      </c>
      <c r="I74" s="18">
        <f t="shared" si="2"/>
        <v>0</v>
      </c>
      <c r="J74" s="19" t="s">
        <v>22</v>
      </c>
    </row>
    <row r="75" spans="2:10" s="20" customFormat="1" ht="24.95" customHeight="1" x14ac:dyDescent="0.3">
      <c r="B75" s="24" t="s">
        <v>78</v>
      </c>
      <c r="C75" s="24" t="s">
        <v>18</v>
      </c>
      <c r="D75" s="32" t="s">
        <v>237</v>
      </c>
      <c r="E75" s="33">
        <v>45078</v>
      </c>
      <c r="F75" s="38">
        <v>59000</v>
      </c>
      <c r="G75" s="39">
        <v>45015</v>
      </c>
      <c r="H75" s="17">
        <v>59000</v>
      </c>
      <c r="I75" s="18">
        <f t="shared" si="2"/>
        <v>0</v>
      </c>
      <c r="J75" s="19" t="s">
        <v>22</v>
      </c>
    </row>
    <row r="76" spans="2:10" s="20" customFormat="1" ht="24.95" customHeight="1" x14ac:dyDescent="0.3">
      <c r="B76" s="24" t="s">
        <v>78</v>
      </c>
      <c r="C76" s="24" t="s">
        <v>18</v>
      </c>
      <c r="D76" s="32" t="s">
        <v>238</v>
      </c>
      <c r="E76" s="33">
        <v>45097</v>
      </c>
      <c r="F76" s="38">
        <v>46883.76</v>
      </c>
      <c r="G76" s="40"/>
      <c r="H76" s="17">
        <v>0</v>
      </c>
      <c r="I76" s="18">
        <f t="shared" si="2"/>
        <v>46883.76</v>
      </c>
      <c r="J76" s="19" t="s">
        <v>20</v>
      </c>
    </row>
    <row r="77" spans="2:10" s="20" customFormat="1" ht="24.95" customHeight="1" x14ac:dyDescent="0.3">
      <c r="B77" s="13" t="s">
        <v>239</v>
      </c>
      <c r="C77" s="41" t="s">
        <v>240</v>
      </c>
      <c r="D77" s="24" t="s">
        <v>241</v>
      </c>
      <c r="E77" s="33">
        <v>45084</v>
      </c>
      <c r="F77" s="25">
        <v>4987000</v>
      </c>
      <c r="G77" s="16">
        <v>45103</v>
      </c>
      <c r="H77" s="17">
        <v>4987000</v>
      </c>
      <c r="I77" s="18">
        <f t="shared" si="2"/>
        <v>0</v>
      </c>
      <c r="J77" s="19" t="s">
        <v>22</v>
      </c>
    </row>
    <row r="78" spans="2:10" s="20" customFormat="1" ht="24.95" customHeight="1" x14ac:dyDescent="0.3">
      <c r="B78" s="13" t="s">
        <v>79</v>
      </c>
      <c r="C78" s="13" t="s">
        <v>18</v>
      </c>
      <c r="D78" s="24" t="s">
        <v>80</v>
      </c>
      <c r="E78" s="33">
        <v>45047</v>
      </c>
      <c r="F78" s="29">
        <v>590000</v>
      </c>
      <c r="G78" s="16">
        <v>45079</v>
      </c>
      <c r="H78" s="17">
        <v>590000</v>
      </c>
      <c r="I78" s="18">
        <f t="shared" si="2"/>
        <v>0</v>
      </c>
      <c r="J78" s="19" t="s">
        <v>22</v>
      </c>
    </row>
    <row r="79" spans="2:10" s="20" customFormat="1" ht="24.95" customHeight="1" x14ac:dyDescent="0.3">
      <c r="B79" s="13" t="s">
        <v>81</v>
      </c>
      <c r="C79" s="13" t="s">
        <v>82</v>
      </c>
      <c r="D79" s="24" t="s">
        <v>83</v>
      </c>
      <c r="E79" s="33">
        <v>45047</v>
      </c>
      <c r="F79" s="29">
        <v>1303742.8</v>
      </c>
      <c r="G79" s="16">
        <v>45107</v>
      </c>
      <c r="H79" s="17">
        <v>1303742.8</v>
      </c>
      <c r="I79" s="18">
        <f t="shared" si="2"/>
        <v>0</v>
      </c>
      <c r="J79" s="19" t="s">
        <v>22</v>
      </c>
    </row>
    <row r="80" spans="2:10" s="20" customFormat="1" ht="24.95" customHeight="1" x14ac:dyDescent="0.3">
      <c r="B80" s="13" t="s">
        <v>242</v>
      </c>
      <c r="C80" s="13" t="s">
        <v>243</v>
      </c>
      <c r="D80" s="24" t="s">
        <v>245</v>
      </c>
      <c r="E80" s="33">
        <v>45092</v>
      </c>
      <c r="F80" s="29">
        <v>204612</v>
      </c>
      <c r="G80" s="21"/>
      <c r="H80" s="17">
        <v>0</v>
      </c>
      <c r="I80" s="18">
        <f t="shared" si="2"/>
        <v>204612</v>
      </c>
      <c r="J80" s="19" t="s">
        <v>20</v>
      </c>
    </row>
    <row r="81" spans="2:10" s="20" customFormat="1" ht="24.95" customHeight="1" x14ac:dyDescent="0.3">
      <c r="B81" s="13" t="s">
        <v>242</v>
      </c>
      <c r="C81" s="13" t="s">
        <v>244</v>
      </c>
      <c r="D81" s="24" t="s">
        <v>246</v>
      </c>
      <c r="E81" s="33">
        <v>45092</v>
      </c>
      <c r="F81" s="29">
        <v>204140</v>
      </c>
      <c r="G81" s="21"/>
      <c r="H81" s="17">
        <v>0</v>
      </c>
      <c r="I81" s="18">
        <f t="shared" si="2"/>
        <v>204140</v>
      </c>
      <c r="J81" s="19" t="s">
        <v>20</v>
      </c>
    </row>
    <row r="82" spans="2:10" s="20" customFormat="1" ht="24.95" customHeight="1" x14ac:dyDescent="0.3">
      <c r="B82" s="13" t="s">
        <v>84</v>
      </c>
      <c r="C82" s="13" t="s">
        <v>18</v>
      </c>
      <c r="D82" s="24" t="s">
        <v>85</v>
      </c>
      <c r="E82" s="33">
        <v>45048</v>
      </c>
      <c r="F82" s="29">
        <v>100300</v>
      </c>
      <c r="G82" s="16">
        <v>45079</v>
      </c>
      <c r="H82" s="17">
        <v>100300</v>
      </c>
      <c r="I82" s="18">
        <f t="shared" si="2"/>
        <v>0</v>
      </c>
      <c r="J82" s="19" t="s">
        <v>22</v>
      </c>
    </row>
    <row r="83" spans="2:10" s="20" customFormat="1" ht="24.95" customHeight="1" x14ac:dyDescent="0.3">
      <c r="B83" s="13" t="s">
        <v>86</v>
      </c>
      <c r="C83" s="13" t="s">
        <v>18</v>
      </c>
      <c r="D83" s="24" t="s">
        <v>87</v>
      </c>
      <c r="E83" s="33">
        <v>45048</v>
      </c>
      <c r="F83" s="29">
        <v>88500</v>
      </c>
      <c r="G83" s="16">
        <v>45079</v>
      </c>
      <c r="H83" s="17">
        <v>88500</v>
      </c>
      <c r="I83" s="18">
        <f t="shared" si="2"/>
        <v>0</v>
      </c>
      <c r="J83" s="19" t="s">
        <v>22</v>
      </c>
    </row>
    <row r="84" spans="2:10" s="20" customFormat="1" ht="24.95" customHeight="1" x14ac:dyDescent="0.3">
      <c r="B84" s="13" t="s">
        <v>247</v>
      </c>
      <c r="C84" s="13" t="s">
        <v>18</v>
      </c>
      <c r="D84" s="24" t="s">
        <v>248</v>
      </c>
      <c r="E84" s="33">
        <v>45078</v>
      </c>
      <c r="F84" s="29">
        <v>59000</v>
      </c>
      <c r="G84" s="16">
        <v>45092</v>
      </c>
      <c r="H84" s="17">
        <v>59000</v>
      </c>
      <c r="I84" s="18">
        <f t="shared" si="2"/>
        <v>0</v>
      </c>
      <c r="J84" s="19" t="s">
        <v>22</v>
      </c>
    </row>
    <row r="85" spans="2:10" s="20" customFormat="1" ht="24.95" customHeight="1" x14ac:dyDescent="0.3">
      <c r="B85" s="13" t="s">
        <v>88</v>
      </c>
      <c r="C85" s="13" t="s">
        <v>18</v>
      </c>
      <c r="D85" s="24" t="s">
        <v>73</v>
      </c>
      <c r="E85" s="33">
        <v>45048</v>
      </c>
      <c r="F85" s="29">
        <v>236000</v>
      </c>
      <c r="G85" s="16">
        <v>45079</v>
      </c>
      <c r="H85" s="17">
        <v>236000</v>
      </c>
      <c r="I85" s="18">
        <f t="shared" si="2"/>
        <v>0</v>
      </c>
      <c r="J85" s="19" t="s">
        <v>22</v>
      </c>
    </row>
    <row r="86" spans="2:10" s="20" customFormat="1" ht="24.95" customHeight="1" x14ac:dyDescent="0.3">
      <c r="B86" s="13" t="s">
        <v>89</v>
      </c>
      <c r="C86" s="13" t="s">
        <v>18</v>
      </c>
      <c r="D86" s="24" t="s">
        <v>90</v>
      </c>
      <c r="E86" s="33">
        <v>45051</v>
      </c>
      <c r="F86" s="29">
        <v>59000</v>
      </c>
      <c r="G86" s="16">
        <v>45083</v>
      </c>
      <c r="H86" s="17">
        <v>59000</v>
      </c>
      <c r="I86" s="18">
        <f t="shared" si="2"/>
        <v>0</v>
      </c>
      <c r="J86" s="19" t="s">
        <v>22</v>
      </c>
    </row>
    <row r="87" spans="2:10" s="20" customFormat="1" ht="24.95" customHeight="1" x14ac:dyDescent="0.3">
      <c r="B87" s="24" t="s">
        <v>91</v>
      </c>
      <c r="C87" s="24" t="s">
        <v>92</v>
      </c>
      <c r="D87" s="32" t="s">
        <v>249</v>
      </c>
      <c r="E87" s="33">
        <v>45082</v>
      </c>
      <c r="F87" s="42">
        <v>7434</v>
      </c>
      <c r="G87" s="43">
        <v>45107</v>
      </c>
      <c r="H87" s="17">
        <v>7434</v>
      </c>
      <c r="I87" s="18">
        <f t="shared" si="2"/>
        <v>0</v>
      </c>
      <c r="J87" s="19" t="s">
        <v>22</v>
      </c>
    </row>
    <row r="88" spans="2:10" s="20" customFormat="1" ht="24.95" customHeight="1" x14ac:dyDescent="0.3">
      <c r="B88" s="24" t="s">
        <v>91</v>
      </c>
      <c r="C88" s="24" t="s">
        <v>92</v>
      </c>
      <c r="D88" s="32" t="s">
        <v>250</v>
      </c>
      <c r="E88" s="33">
        <v>45083</v>
      </c>
      <c r="F88" s="42">
        <v>6195</v>
      </c>
      <c r="G88" s="43">
        <v>45107</v>
      </c>
      <c r="H88" s="17">
        <v>6195</v>
      </c>
      <c r="I88" s="18">
        <f t="shared" si="2"/>
        <v>0</v>
      </c>
      <c r="J88" s="19" t="s">
        <v>22</v>
      </c>
    </row>
    <row r="89" spans="2:10" s="20" customFormat="1" ht="24.95" customHeight="1" x14ac:dyDescent="0.3">
      <c r="B89" s="13" t="s">
        <v>251</v>
      </c>
      <c r="C89" s="13" t="s">
        <v>252</v>
      </c>
      <c r="D89" s="24" t="s">
        <v>37</v>
      </c>
      <c r="E89" s="33">
        <v>45078</v>
      </c>
      <c r="F89" s="29">
        <v>204612</v>
      </c>
      <c r="G89" s="16">
        <v>45096</v>
      </c>
      <c r="H89" s="17">
        <v>204612</v>
      </c>
      <c r="I89" s="18">
        <f t="shared" si="2"/>
        <v>0</v>
      </c>
      <c r="J89" s="19" t="s">
        <v>22</v>
      </c>
    </row>
    <row r="90" spans="2:10" s="20" customFormat="1" ht="24.95" customHeight="1" x14ac:dyDescent="0.3">
      <c r="B90" s="13" t="s">
        <v>93</v>
      </c>
      <c r="C90" s="13" t="s">
        <v>18</v>
      </c>
      <c r="D90" s="24" t="s">
        <v>94</v>
      </c>
      <c r="E90" s="33">
        <v>45047</v>
      </c>
      <c r="F90" s="29">
        <v>295000</v>
      </c>
      <c r="G90" s="16">
        <v>45079</v>
      </c>
      <c r="H90" s="17">
        <v>295000</v>
      </c>
      <c r="I90" s="18">
        <f t="shared" si="2"/>
        <v>0</v>
      </c>
      <c r="J90" s="19" t="s">
        <v>22</v>
      </c>
    </row>
    <row r="91" spans="2:10" s="20" customFormat="1" ht="24.95" customHeight="1" x14ac:dyDescent="0.3">
      <c r="B91" s="13" t="s">
        <v>253</v>
      </c>
      <c r="C91" s="13" t="s">
        <v>18</v>
      </c>
      <c r="D91" s="24" t="s">
        <v>254</v>
      </c>
      <c r="E91" s="33">
        <v>45084</v>
      </c>
      <c r="F91" s="29">
        <v>59000</v>
      </c>
      <c r="G91" s="16">
        <v>45107</v>
      </c>
      <c r="H91" s="17">
        <v>59000</v>
      </c>
      <c r="I91" s="18">
        <f t="shared" si="2"/>
        <v>0</v>
      </c>
      <c r="J91" s="19" t="s">
        <v>22</v>
      </c>
    </row>
    <row r="92" spans="2:10" s="20" customFormat="1" ht="24.95" customHeight="1" x14ac:dyDescent="0.3">
      <c r="B92" s="13" t="s">
        <v>95</v>
      </c>
      <c r="C92" s="13" t="s">
        <v>96</v>
      </c>
      <c r="D92" s="24" t="s">
        <v>97</v>
      </c>
      <c r="E92" s="33">
        <v>45063</v>
      </c>
      <c r="F92" s="29">
        <v>30680</v>
      </c>
      <c r="G92" s="16">
        <v>45084</v>
      </c>
      <c r="H92" s="17">
        <v>30680</v>
      </c>
      <c r="I92" s="18">
        <f t="shared" si="2"/>
        <v>0</v>
      </c>
      <c r="J92" s="19" t="s">
        <v>22</v>
      </c>
    </row>
    <row r="93" spans="2:10" s="20" customFormat="1" ht="24.95" customHeight="1" x14ac:dyDescent="0.3">
      <c r="B93" s="13" t="s">
        <v>95</v>
      </c>
      <c r="C93" s="13" t="s">
        <v>96</v>
      </c>
      <c r="D93" s="24" t="s">
        <v>37</v>
      </c>
      <c r="E93" s="33">
        <v>45065</v>
      </c>
      <c r="F93" s="29">
        <v>83338</v>
      </c>
      <c r="G93" s="16">
        <v>45084</v>
      </c>
      <c r="H93" s="17">
        <v>83338</v>
      </c>
      <c r="I93" s="18">
        <f t="shared" si="2"/>
        <v>0</v>
      </c>
      <c r="J93" s="19" t="s">
        <v>22</v>
      </c>
    </row>
    <row r="94" spans="2:10" s="20" customFormat="1" ht="24.95" customHeight="1" x14ac:dyDescent="0.3">
      <c r="B94" s="13" t="s">
        <v>95</v>
      </c>
      <c r="C94" s="13" t="s">
        <v>96</v>
      </c>
      <c r="D94" s="24" t="s">
        <v>98</v>
      </c>
      <c r="E94" s="33">
        <v>45068</v>
      </c>
      <c r="F94" s="29">
        <v>10124</v>
      </c>
      <c r="G94" s="16">
        <v>45084</v>
      </c>
      <c r="H94" s="17">
        <v>10124</v>
      </c>
      <c r="I94" s="18">
        <f t="shared" si="2"/>
        <v>0</v>
      </c>
      <c r="J94" s="19" t="s">
        <v>22</v>
      </c>
    </row>
    <row r="95" spans="2:10" s="20" customFormat="1" ht="24.95" customHeight="1" x14ac:dyDescent="0.3">
      <c r="B95" s="13" t="s">
        <v>255</v>
      </c>
      <c r="C95" s="13" t="s">
        <v>18</v>
      </c>
      <c r="D95" s="24" t="s">
        <v>256</v>
      </c>
      <c r="E95" s="33">
        <v>45078</v>
      </c>
      <c r="F95" s="29">
        <v>118000</v>
      </c>
      <c r="G95" s="16">
        <v>45093</v>
      </c>
      <c r="H95" s="17">
        <v>118000</v>
      </c>
      <c r="I95" s="18">
        <f t="shared" si="2"/>
        <v>0</v>
      </c>
      <c r="J95" s="19" t="s">
        <v>22</v>
      </c>
    </row>
    <row r="96" spans="2:10" s="20" customFormat="1" ht="24.95" customHeight="1" x14ac:dyDescent="0.3">
      <c r="B96" s="13" t="s">
        <v>257</v>
      </c>
      <c r="C96" s="13" t="s">
        <v>258</v>
      </c>
      <c r="D96" s="24" t="s">
        <v>259</v>
      </c>
      <c r="E96" s="33">
        <v>45092</v>
      </c>
      <c r="F96" s="29">
        <v>3611520</v>
      </c>
      <c r="G96" s="16">
        <v>45107</v>
      </c>
      <c r="H96" s="17">
        <v>3611520</v>
      </c>
      <c r="I96" s="18">
        <f t="shared" si="2"/>
        <v>0</v>
      </c>
      <c r="J96" s="19" t="s">
        <v>22</v>
      </c>
    </row>
    <row r="97" spans="2:10" s="20" customFormat="1" ht="24.95" customHeight="1" x14ac:dyDescent="0.3">
      <c r="B97" s="13" t="s">
        <v>260</v>
      </c>
      <c r="C97" s="13" t="s">
        <v>18</v>
      </c>
      <c r="D97" s="24" t="s">
        <v>261</v>
      </c>
      <c r="E97" s="33">
        <v>45079</v>
      </c>
      <c r="F97" s="29">
        <v>236000</v>
      </c>
      <c r="G97" s="16">
        <v>45093</v>
      </c>
      <c r="H97" s="17">
        <v>236000</v>
      </c>
      <c r="I97" s="18">
        <f t="shared" si="2"/>
        <v>0</v>
      </c>
      <c r="J97" s="19" t="s">
        <v>22</v>
      </c>
    </row>
    <row r="98" spans="2:10" s="20" customFormat="1" ht="24.95" customHeight="1" x14ac:dyDescent="0.3">
      <c r="B98" s="13" t="s">
        <v>99</v>
      </c>
      <c r="C98" s="13" t="s">
        <v>18</v>
      </c>
      <c r="D98" s="24" t="s">
        <v>100</v>
      </c>
      <c r="E98" s="33">
        <v>45048</v>
      </c>
      <c r="F98" s="29">
        <v>590000</v>
      </c>
      <c r="G98" s="16">
        <v>45079</v>
      </c>
      <c r="H98" s="17">
        <v>590000</v>
      </c>
      <c r="I98" s="18">
        <f t="shared" si="2"/>
        <v>0</v>
      </c>
      <c r="J98" s="19" t="s">
        <v>22</v>
      </c>
    </row>
    <row r="99" spans="2:10" s="20" customFormat="1" ht="24.95" customHeight="1" x14ac:dyDescent="0.3">
      <c r="B99" s="13" t="s">
        <v>101</v>
      </c>
      <c r="C99" s="13" t="s">
        <v>18</v>
      </c>
      <c r="D99" s="24" t="s">
        <v>102</v>
      </c>
      <c r="E99" s="33">
        <v>45048</v>
      </c>
      <c r="F99" s="29">
        <v>47200</v>
      </c>
      <c r="G99" s="16">
        <v>45079</v>
      </c>
      <c r="H99" s="17">
        <v>47200</v>
      </c>
      <c r="I99" s="18">
        <f t="shared" si="2"/>
        <v>0</v>
      </c>
      <c r="J99" s="19" t="s">
        <v>22</v>
      </c>
    </row>
    <row r="100" spans="2:10" s="20" customFormat="1" ht="24.75" customHeight="1" x14ac:dyDescent="0.3">
      <c r="B100" s="13" t="s">
        <v>103</v>
      </c>
      <c r="C100" s="13" t="s">
        <v>18</v>
      </c>
      <c r="D100" s="24" t="s">
        <v>104</v>
      </c>
      <c r="E100" s="33">
        <v>45049</v>
      </c>
      <c r="F100" s="29">
        <v>59000</v>
      </c>
      <c r="G100" s="16">
        <v>45079</v>
      </c>
      <c r="H100" s="17">
        <v>59000</v>
      </c>
      <c r="I100" s="18">
        <f t="shared" si="2"/>
        <v>0</v>
      </c>
      <c r="J100" s="19" t="s">
        <v>22</v>
      </c>
    </row>
    <row r="101" spans="2:10" s="20" customFormat="1" ht="24.75" customHeight="1" x14ac:dyDescent="0.3">
      <c r="B101" s="13" t="s">
        <v>262</v>
      </c>
      <c r="C101" s="13" t="s">
        <v>263</v>
      </c>
      <c r="D101" s="24" t="s">
        <v>264</v>
      </c>
      <c r="E101" s="33">
        <v>45078</v>
      </c>
      <c r="F101" s="29">
        <v>146779</v>
      </c>
      <c r="G101" s="21"/>
      <c r="H101" s="17">
        <v>0</v>
      </c>
      <c r="I101" s="18">
        <f t="shared" si="2"/>
        <v>146779</v>
      </c>
      <c r="J101" s="19" t="s">
        <v>20</v>
      </c>
    </row>
    <row r="102" spans="2:10" s="20" customFormat="1" ht="24.75" customHeight="1" x14ac:dyDescent="0.3">
      <c r="B102" s="13" t="s">
        <v>262</v>
      </c>
      <c r="C102" s="13" t="s">
        <v>263</v>
      </c>
      <c r="D102" s="24" t="s">
        <v>265</v>
      </c>
      <c r="E102" s="14">
        <v>45078</v>
      </c>
      <c r="F102" s="29">
        <v>11703</v>
      </c>
      <c r="G102" s="21"/>
      <c r="H102" s="17">
        <v>0</v>
      </c>
      <c r="I102" s="18">
        <f t="shared" si="2"/>
        <v>11703</v>
      </c>
      <c r="J102" s="19" t="s">
        <v>20</v>
      </c>
    </row>
    <row r="103" spans="2:10" s="20" customFormat="1" ht="24.75" customHeight="1" x14ac:dyDescent="0.3">
      <c r="B103" s="13" t="s">
        <v>262</v>
      </c>
      <c r="C103" s="13" t="s">
        <v>263</v>
      </c>
      <c r="D103" s="24" t="s">
        <v>266</v>
      </c>
      <c r="E103" s="14">
        <v>45078</v>
      </c>
      <c r="F103" s="29">
        <v>752</v>
      </c>
      <c r="G103" s="21"/>
      <c r="H103" s="17">
        <v>0</v>
      </c>
      <c r="I103" s="18">
        <f t="shared" si="2"/>
        <v>752</v>
      </c>
      <c r="J103" s="19" t="s">
        <v>20</v>
      </c>
    </row>
    <row r="104" spans="2:10" s="20" customFormat="1" ht="24.75" customHeight="1" x14ac:dyDescent="0.3">
      <c r="B104" s="13" t="s">
        <v>262</v>
      </c>
      <c r="C104" s="13" t="s">
        <v>263</v>
      </c>
      <c r="D104" s="24" t="s">
        <v>267</v>
      </c>
      <c r="E104" s="14">
        <v>45078</v>
      </c>
      <c r="F104" s="29">
        <v>3180</v>
      </c>
      <c r="G104" s="21"/>
      <c r="H104" s="17">
        <v>0</v>
      </c>
      <c r="I104" s="18">
        <f t="shared" si="2"/>
        <v>3180</v>
      </c>
      <c r="J104" s="19" t="s">
        <v>20</v>
      </c>
    </row>
    <row r="105" spans="2:10" s="20" customFormat="1" ht="24.75" customHeight="1" x14ac:dyDescent="0.3">
      <c r="B105" s="13" t="s">
        <v>262</v>
      </c>
      <c r="C105" s="13" t="s">
        <v>263</v>
      </c>
      <c r="D105" s="24" t="s">
        <v>268</v>
      </c>
      <c r="E105" s="14">
        <v>45078</v>
      </c>
      <c r="F105" s="29">
        <v>2961</v>
      </c>
      <c r="G105" s="21"/>
      <c r="H105" s="17">
        <v>0</v>
      </c>
      <c r="I105" s="18">
        <f t="shared" si="2"/>
        <v>2961</v>
      </c>
      <c r="J105" s="19" t="s">
        <v>20</v>
      </c>
    </row>
    <row r="106" spans="2:10" s="20" customFormat="1" ht="24.75" customHeight="1" x14ac:dyDescent="0.3">
      <c r="B106" s="35" t="s">
        <v>269</v>
      </c>
      <c r="C106" s="35" t="s">
        <v>18</v>
      </c>
      <c r="D106" s="27" t="s">
        <v>153</v>
      </c>
      <c r="E106" s="44">
        <v>45078</v>
      </c>
      <c r="F106" s="29">
        <v>59000</v>
      </c>
      <c r="G106" s="16">
        <v>45092</v>
      </c>
      <c r="H106" s="17">
        <v>59000</v>
      </c>
      <c r="I106" s="18">
        <f t="shared" si="2"/>
        <v>0</v>
      </c>
      <c r="J106" s="19" t="s">
        <v>20</v>
      </c>
    </row>
    <row r="107" spans="2:10" s="20" customFormat="1" ht="24.75" customHeight="1" x14ac:dyDescent="0.3">
      <c r="B107" s="13" t="s">
        <v>105</v>
      </c>
      <c r="C107" s="13" t="s">
        <v>106</v>
      </c>
      <c r="D107" s="24" t="s">
        <v>270</v>
      </c>
      <c r="E107" s="33">
        <v>45097</v>
      </c>
      <c r="F107" s="29">
        <v>706867.19999999995</v>
      </c>
      <c r="G107" s="21"/>
      <c r="H107" s="17">
        <v>0</v>
      </c>
      <c r="I107" s="18">
        <f t="shared" si="2"/>
        <v>706867.19999999995</v>
      </c>
      <c r="J107" s="19" t="s">
        <v>20</v>
      </c>
    </row>
    <row r="108" spans="2:10" s="20" customFormat="1" ht="24.75" customHeight="1" x14ac:dyDescent="0.3">
      <c r="B108" s="13" t="s">
        <v>107</v>
      </c>
      <c r="C108" s="13" t="s">
        <v>18</v>
      </c>
      <c r="D108" s="24" t="s">
        <v>108</v>
      </c>
      <c r="E108" s="33">
        <v>45048</v>
      </c>
      <c r="F108" s="29">
        <v>88500</v>
      </c>
      <c r="G108" s="16">
        <v>45079</v>
      </c>
      <c r="H108" s="17">
        <v>88500</v>
      </c>
      <c r="I108" s="18">
        <f t="shared" si="2"/>
        <v>0</v>
      </c>
      <c r="J108" s="19" t="s">
        <v>22</v>
      </c>
    </row>
    <row r="109" spans="2:10" s="20" customFormat="1" ht="24.75" customHeight="1" x14ac:dyDescent="0.3">
      <c r="B109" s="13" t="s">
        <v>107</v>
      </c>
      <c r="C109" s="13" t="s">
        <v>18</v>
      </c>
      <c r="D109" s="24" t="s">
        <v>109</v>
      </c>
      <c r="E109" s="33">
        <v>45048</v>
      </c>
      <c r="F109" s="29">
        <v>88500</v>
      </c>
      <c r="G109" s="16">
        <v>45079</v>
      </c>
      <c r="H109" s="17">
        <v>88500</v>
      </c>
      <c r="I109" s="18">
        <f t="shared" si="2"/>
        <v>0</v>
      </c>
      <c r="J109" s="19" t="s">
        <v>22</v>
      </c>
    </row>
    <row r="110" spans="2:10" s="20" customFormat="1" ht="24.75" customHeight="1" x14ac:dyDescent="0.3">
      <c r="B110" s="13" t="s">
        <v>110</v>
      </c>
      <c r="C110" s="13" t="s">
        <v>271</v>
      </c>
      <c r="D110" s="24" t="s">
        <v>272</v>
      </c>
      <c r="E110" s="14">
        <v>45092</v>
      </c>
      <c r="F110" s="29">
        <v>203904</v>
      </c>
      <c r="G110" s="16">
        <v>45103</v>
      </c>
      <c r="H110" s="17">
        <v>203904</v>
      </c>
      <c r="I110" s="18">
        <f t="shared" si="2"/>
        <v>0</v>
      </c>
      <c r="J110" s="19" t="s">
        <v>22</v>
      </c>
    </row>
    <row r="111" spans="2:10" s="20" customFormat="1" ht="24.75" customHeight="1" x14ac:dyDescent="0.3">
      <c r="B111" s="13" t="s">
        <v>273</v>
      </c>
      <c r="C111" s="13" t="s">
        <v>274</v>
      </c>
      <c r="D111" s="24" t="s">
        <v>275</v>
      </c>
      <c r="E111" s="33">
        <v>45078</v>
      </c>
      <c r="F111" s="45">
        <v>1798814.18</v>
      </c>
      <c r="G111" s="21"/>
      <c r="H111" s="17">
        <v>0</v>
      </c>
      <c r="I111" s="18">
        <f t="shared" si="2"/>
        <v>1798814.18</v>
      </c>
      <c r="J111" s="19" t="s">
        <v>20</v>
      </c>
    </row>
    <row r="112" spans="2:10" s="20" customFormat="1" ht="24.75" customHeight="1" x14ac:dyDescent="0.3">
      <c r="B112" s="13" t="s">
        <v>276</v>
      </c>
      <c r="C112" s="13" t="s">
        <v>18</v>
      </c>
      <c r="D112" s="24" t="s">
        <v>277</v>
      </c>
      <c r="E112" s="33">
        <v>45079</v>
      </c>
      <c r="F112" s="45">
        <v>88500</v>
      </c>
      <c r="G112" s="16">
        <v>45079</v>
      </c>
      <c r="H112" s="17">
        <v>88500</v>
      </c>
      <c r="I112" s="18">
        <f t="shared" si="2"/>
        <v>0</v>
      </c>
      <c r="J112" s="19" t="s">
        <v>22</v>
      </c>
    </row>
    <row r="113" spans="2:10" s="20" customFormat="1" ht="24.75" customHeight="1" x14ac:dyDescent="0.3">
      <c r="B113" s="13" t="s">
        <v>111</v>
      </c>
      <c r="C113" s="13" t="s">
        <v>18</v>
      </c>
      <c r="D113" s="24" t="s">
        <v>112</v>
      </c>
      <c r="E113" s="33">
        <v>45048</v>
      </c>
      <c r="F113" s="45">
        <v>177000</v>
      </c>
      <c r="G113" s="16">
        <v>45079</v>
      </c>
      <c r="H113" s="17">
        <v>177000</v>
      </c>
      <c r="I113" s="18">
        <f t="shared" si="2"/>
        <v>0</v>
      </c>
      <c r="J113" s="19" t="s">
        <v>22</v>
      </c>
    </row>
    <row r="114" spans="2:10" s="20" customFormat="1" ht="24.75" customHeight="1" x14ac:dyDescent="0.3">
      <c r="B114" s="13" t="s">
        <v>278</v>
      </c>
      <c r="C114" s="13" t="s">
        <v>18</v>
      </c>
      <c r="D114" s="24" t="s">
        <v>279</v>
      </c>
      <c r="E114" s="33">
        <v>45078</v>
      </c>
      <c r="F114" s="45">
        <v>29500</v>
      </c>
      <c r="G114" s="16">
        <v>45093</v>
      </c>
      <c r="H114" s="17">
        <v>29500</v>
      </c>
      <c r="I114" s="18">
        <f t="shared" si="2"/>
        <v>0</v>
      </c>
      <c r="J114" s="19" t="s">
        <v>22</v>
      </c>
    </row>
    <row r="115" spans="2:10" s="20" customFormat="1" ht="24.75" customHeight="1" x14ac:dyDescent="0.3">
      <c r="B115" s="13" t="s">
        <v>113</v>
      </c>
      <c r="C115" s="13" t="s">
        <v>18</v>
      </c>
      <c r="D115" s="24" t="s">
        <v>114</v>
      </c>
      <c r="E115" s="33">
        <v>45048</v>
      </c>
      <c r="F115" s="45">
        <v>35400</v>
      </c>
      <c r="G115" s="16">
        <v>45079</v>
      </c>
      <c r="H115" s="17">
        <v>35400</v>
      </c>
      <c r="I115" s="18">
        <f t="shared" ref="I115:I178" si="3">+F115-H115</f>
        <v>0</v>
      </c>
      <c r="J115" s="19" t="s">
        <v>22</v>
      </c>
    </row>
    <row r="116" spans="2:10" s="20" customFormat="1" ht="24.75" customHeight="1" x14ac:dyDescent="0.3">
      <c r="B116" s="13" t="s">
        <v>280</v>
      </c>
      <c r="C116" s="13" t="s">
        <v>18</v>
      </c>
      <c r="D116" s="24" t="s">
        <v>61</v>
      </c>
      <c r="E116" s="33">
        <v>45082</v>
      </c>
      <c r="F116" s="45">
        <v>59000</v>
      </c>
      <c r="G116" s="16">
        <v>45093</v>
      </c>
      <c r="H116" s="17">
        <v>59000</v>
      </c>
      <c r="I116" s="18">
        <f t="shared" si="3"/>
        <v>0</v>
      </c>
      <c r="J116" s="19" t="s">
        <v>22</v>
      </c>
    </row>
    <row r="117" spans="2:10" s="20" customFormat="1" ht="24.75" customHeight="1" x14ac:dyDescent="0.3">
      <c r="B117" s="13" t="s">
        <v>281</v>
      </c>
      <c r="C117" s="13" t="s">
        <v>18</v>
      </c>
      <c r="D117" s="24" t="s">
        <v>282</v>
      </c>
      <c r="E117" s="33">
        <v>45078</v>
      </c>
      <c r="F117" s="45">
        <v>59000</v>
      </c>
      <c r="G117" s="16">
        <v>45093</v>
      </c>
      <c r="H117" s="17">
        <v>59000</v>
      </c>
      <c r="I117" s="18">
        <f t="shared" si="3"/>
        <v>0</v>
      </c>
      <c r="J117" s="19" t="s">
        <v>22</v>
      </c>
    </row>
    <row r="118" spans="2:10" s="20" customFormat="1" ht="24.75" customHeight="1" x14ac:dyDescent="0.3">
      <c r="B118" s="13" t="s">
        <v>115</v>
      </c>
      <c r="C118" s="13" t="s">
        <v>18</v>
      </c>
      <c r="D118" s="24" t="s">
        <v>116</v>
      </c>
      <c r="E118" s="33">
        <v>45063</v>
      </c>
      <c r="F118" s="45">
        <v>370520</v>
      </c>
      <c r="G118" s="16">
        <v>45084</v>
      </c>
      <c r="H118" s="17">
        <v>370520</v>
      </c>
      <c r="I118" s="18">
        <f t="shared" si="3"/>
        <v>0</v>
      </c>
      <c r="J118" s="19" t="s">
        <v>22</v>
      </c>
    </row>
    <row r="119" spans="2:10" s="20" customFormat="1" ht="24.75" customHeight="1" x14ac:dyDescent="0.3">
      <c r="B119" s="13" t="s">
        <v>115</v>
      </c>
      <c r="C119" s="13" t="s">
        <v>18</v>
      </c>
      <c r="D119" s="24" t="s">
        <v>67</v>
      </c>
      <c r="E119" s="33">
        <v>45063</v>
      </c>
      <c r="F119" s="45">
        <v>279896</v>
      </c>
      <c r="G119" s="16">
        <v>45084</v>
      </c>
      <c r="H119" s="17">
        <v>279896</v>
      </c>
      <c r="I119" s="18">
        <f t="shared" si="3"/>
        <v>0</v>
      </c>
      <c r="J119" s="19" t="s">
        <v>22</v>
      </c>
    </row>
    <row r="120" spans="2:10" s="20" customFormat="1" ht="24.75" customHeight="1" x14ac:dyDescent="0.3">
      <c r="B120" s="24" t="s">
        <v>117</v>
      </c>
      <c r="C120" s="24" t="s">
        <v>118</v>
      </c>
      <c r="D120" s="32" t="s">
        <v>283</v>
      </c>
      <c r="E120" s="33">
        <v>45017</v>
      </c>
      <c r="F120" s="42">
        <v>193088</v>
      </c>
      <c r="G120" s="16">
        <v>45082</v>
      </c>
      <c r="H120" s="17">
        <v>193088</v>
      </c>
      <c r="I120" s="18">
        <f t="shared" si="3"/>
        <v>0</v>
      </c>
      <c r="J120" s="19" t="s">
        <v>22</v>
      </c>
    </row>
    <row r="121" spans="2:10" s="20" customFormat="1" ht="24.75" customHeight="1" x14ac:dyDescent="0.3">
      <c r="B121" s="24" t="s">
        <v>117</v>
      </c>
      <c r="C121" s="24" t="s">
        <v>118</v>
      </c>
      <c r="D121" s="32" t="s">
        <v>284</v>
      </c>
      <c r="E121" s="33">
        <v>45017</v>
      </c>
      <c r="F121" s="42">
        <v>64900</v>
      </c>
      <c r="G121" s="16">
        <v>45078</v>
      </c>
      <c r="H121" s="17">
        <v>64900</v>
      </c>
      <c r="I121" s="18">
        <f t="shared" si="3"/>
        <v>0</v>
      </c>
      <c r="J121" s="19" t="s">
        <v>22</v>
      </c>
    </row>
    <row r="122" spans="2:10" s="20" customFormat="1" ht="24.75" customHeight="1" x14ac:dyDescent="0.3">
      <c r="B122" s="13" t="s">
        <v>119</v>
      </c>
      <c r="C122" s="13" t="s">
        <v>18</v>
      </c>
      <c r="D122" s="24" t="s">
        <v>120</v>
      </c>
      <c r="E122" s="33">
        <v>45047</v>
      </c>
      <c r="F122" s="45">
        <v>236000</v>
      </c>
      <c r="G122" s="16">
        <v>45079</v>
      </c>
      <c r="H122" s="17">
        <v>236000</v>
      </c>
      <c r="I122" s="18">
        <f t="shared" si="3"/>
        <v>0</v>
      </c>
      <c r="J122" s="19" t="s">
        <v>22</v>
      </c>
    </row>
    <row r="123" spans="2:10" s="20" customFormat="1" ht="24.75" customHeight="1" x14ac:dyDescent="0.3">
      <c r="B123" s="13" t="s">
        <v>285</v>
      </c>
      <c r="C123" s="13" t="s">
        <v>286</v>
      </c>
      <c r="D123" s="24" t="s">
        <v>287</v>
      </c>
      <c r="E123" s="33">
        <v>45078</v>
      </c>
      <c r="F123" s="45">
        <v>189272</v>
      </c>
      <c r="G123" s="16">
        <v>45079</v>
      </c>
      <c r="H123" s="17">
        <v>189272</v>
      </c>
      <c r="I123" s="18">
        <f t="shared" si="3"/>
        <v>0</v>
      </c>
      <c r="J123" s="19" t="s">
        <v>22</v>
      </c>
    </row>
    <row r="124" spans="2:10" s="20" customFormat="1" ht="24.75" customHeight="1" x14ac:dyDescent="0.3">
      <c r="B124" s="13" t="s">
        <v>121</v>
      </c>
      <c r="C124" s="13" t="s">
        <v>18</v>
      </c>
      <c r="D124" s="24" t="s">
        <v>288</v>
      </c>
      <c r="E124" s="33">
        <v>45078</v>
      </c>
      <c r="F124" s="45">
        <v>708000</v>
      </c>
      <c r="G124" s="16">
        <v>45096</v>
      </c>
      <c r="H124" s="17">
        <v>708000</v>
      </c>
      <c r="I124" s="18">
        <f t="shared" si="3"/>
        <v>0</v>
      </c>
      <c r="J124" s="19" t="s">
        <v>22</v>
      </c>
    </row>
    <row r="125" spans="2:10" s="20" customFormat="1" ht="24.75" customHeight="1" x14ac:dyDescent="0.3">
      <c r="B125" s="13" t="s">
        <v>122</v>
      </c>
      <c r="C125" s="13" t="s">
        <v>18</v>
      </c>
      <c r="D125" s="24" t="s">
        <v>123</v>
      </c>
      <c r="E125" s="33">
        <v>45047</v>
      </c>
      <c r="F125" s="45">
        <v>88500</v>
      </c>
      <c r="G125" s="16">
        <v>45084</v>
      </c>
      <c r="H125" s="17">
        <v>88500</v>
      </c>
      <c r="I125" s="18">
        <f t="shared" si="3"/>
        <v>0</v>
      </c>
      <c r="J125" s="19" t="s">
        <v>22</v>
      </c>
    </row>
    <row r="126" spans="2:10" s="20" customFormat="1" ht="24.75" customHeight="1" x14ac:dyDescent="0.3">
      <c r="B126" s="13" t="s">
        <v>289</v>
      </c>
      <c r="C126" s="13" t="s">
        <v>18</v>
      </c>
      <c r="D126" s="24" t="s">
        <v>167</v>
      </c>
      <c r="E126" s="33">
        <v>45078</v>
      </c>
      <c r="F126" s="45">
        <v>47200</v>
      </c>
      <c r="G126" s="21"/>
      <c r="H126" s="17">
        <v>0</v>
      </c>
      <c r="I126" s="18">
        <f t="shared" si="3"/>
        <v>47200</v>
      </c>
      <c r="J126" s="19" t="s">
        <v>20</v>
      </c>
    </row>
    <row r="127" spans="2:10" s="20" customFormat="1" ht="24.75" customHeight="1" x14ac:dyDescent="0.3">
      <c r="B127" s="13" t="s">
        <v>290</v>
      </c>
      <c r="C127" s="13" t="s">
        <v>18</v>
      </c>
      <c r="D127" s="24" t="s">
        <v>291</v>
      </c>
      <c r="E127" s="33">
        <v>45083</v>
      </c>
      <c r="F127" s="45">
        <v>88500</v>
      </c>
      <c r="G127" s="16">
        <v>45093</v>
      </c>
      <c r="H127" s="17">
        <v>88500</v>
      </c>
      <c r="I127" s="18">
        <f t="shared" si="3"/>
        <v>0</v>
      </c>
      <c r="J127" s="19" t="s">
        <v>22</v>
      </c>
    </row>
    <row r="128" spans="2:10" s="20" customFormat="1" ht="24.75" customHeight="1" x14ac:dyDescent="0.3">
      <c r="B128" s="13" t="s">
        <v>124</v>
      </c>
      <c r="C128" s="13" t="s">
        <v>18</v>
      </c>
      <c r="D128" s="24" t="s">
        <v>125</v>
      </c>
      <c r="E128" s="33">
        <v>45047</v>
      </c>
      <c r="F128" s="45">
        <v>59000</v>
      </c>
      <c r="G128" s="16">
        <v>45079</v>
      </c>
      <c r="H128" s="17">
        <v>59000</v>
      </c>
      <c r="I128" s="18">
        <f t="shared" si="3"/>
        <v>0</v>
      </c>
      <c r="J128" s="19" t="s">
        <v>22</v>
      </c>
    </row>
    <row r="129" spans="2:10" s="20" customFormat="1" ht="24.75" customHeight="1" x14ac:dyDescent="0.3">
      <c r="B129" s="13" t="s">
        <v>292</v>
      </c>
      <c r="C129" s="13" t="s">
        <v>18</v>
      </c>
      <c r="D129" s="24" t="s">
        <v>293</v>
      </c>
      <c r="E129" s="33">
        <v>45047</v>
      </c>
      <c r="F129" s="45">
        <v>141600</v>
      </c>
      <c r="G129" s="16">
        <v>45090</v>
      </c>
      <c r="H129" s="17">
        <v>141600</v>
      </c>
      <c r="I129" s="18">
        <f t="shared" si="3"/>
        <v>0</v>
      </c>
      <c r="J129" s="19" t="s">
        <v>22</v>
      </c>
    </row>
    <row r="130" spans="2:10" s="20" customFormat="1" ht="24.75" customHeight="1" x14ac:dyDescent="0.3">
      <c r="B130" s="13" t="s">
        <v>292</v>
      </c>
      <c r="C130" s="13" t="s">
        <v>18</v>
      </c>
      <c r="D130" s="24" t="s">
        <v>112</v>
      </c>
      <c r="E130" s="33">
        <v>45078</v>
      </c>
      <c r="F130" s="45">
        <v>118000</v>
      </c>
      <c r="G130" s="16">
        <v>45092</v>
      </c>
      <c r="H130" s="17">
        <v>118000</v>
      </c>
      <c r="I130" s="18">
        <f t="shared" si="3"/>
        <v>0</v>
      </c>
      <c r="J130" s="19" t="s">
        <v>22</v>
      </c>
    </row>
    <row r="131" spans="2:10" s="20" customFormat="1" ht="24.75" customHeight="1" x14ac:dyDescent="0.3">
      <c r="B131" s="13" t="s">
        <v>126</v>
      </c>
      <c r="C131" s="13" t="s">
        <v>18</v>
      </c>
      <c r="D131" s="24" t="s">
        <v>127</v>
      </c>
      <c r="E131" s="33">
        <v>45048</v>
      </c>
      <c r="F131" s="45">
        <v>35400</v>
      </c>
      <c r="G131" s="16">
        <v>45079</v>
      </c>
      <c r="H131" s="17">
        <v>35400</v>
      </c>
      <c r="I131" s="18">
        <f t="shared" si="3"/>
        <v>0</v>
      </c>
      <c r="J131" s="19" t="s">
        <v>22</v>
      </c>
    </row>
    <row r="132" spans="2:10" s="20" customFormat="1" ht="24.75" customHeight="1" x14ac:dyDescent="0.3">
      <c r="B132" s="13" t="s">
        <v>128</v>
      </c>
      <c r="C132" s="13" t="s">
        <v>18</v>
      </c>
      <c r="D132" s="24" t="s">
        <v>129</v>
      </c>
      <c r="E132" s="33">
        <v>45048</v>
      </c>
      <c r="F132" s="45">
        <v>590000</v>
      </c>
      <c r="G132" s="16">
        <v>45079</v>
      </c>
      <c r="H132" s="17">
        <v>590000</v>
      </c>
      <c r="I132" s="18">
        <f t="shared" si="3"/>
        <v>0</v>
      </c>
      <c r="J132" s="19" t="s">
        <v>22</v>
      </c>
    </row>
    <row r="133" spans="2:10" s="20" customFormat="1" ht="24.75" customHeight="1" x14ac:dyDescent="0.3">
      <c r="B133" s="13" t="s">
        <v>294</v>
      </c>
      <c r="C133" s="13" t="s">
        <v>18</v>
      </c>
      <c r="D133" s="24" t="s">
        <v>167</v>
      </c>
      <c r="E133" s="33">
        <v>45078</v>
      </c>
      <c r="F133" s="45">
        <v>590000</v>
      </c>
      <c r="G133" s="16">
        <v>45107</v>
      </c>
      <c r="H133" s="17">
        <v>590000</v>
      </c>
      <c r="I133" s="18">
        <f t="shared" si="3"/>
        <v>0</v>
      </c>
      <c r="J133" s="19" t="s">
        <v>22</v>
      </c>
    </row>
    <row r="134" spans="2:10" s="20" customFormat="1" ht="24.75" customHeight="1" x14ac:dyDescent="0.3">
      <c r="B134" s="13" t="s">
        <v>295</v>
      </c>
      <c r="C134" s="13" t="s">
        <v>296</v>
      </c>
      <c r="D134" s="32" t="s">
        <v>297</v>
      </c>
      <c r="E134" s="33">
        <v>45095</v>
      </c>
      <c r="F134" s="29">
        <v>4495000</v>
      </c>
      <c r="G134" s="16">
        <v>45107</v>
      </c>
      <c r="H134" s="17">
        <v>4495000</v>
      </c>
      <c r="I134" s="18">
        <f t="shared" si="3"/>
        <v>0</v>
      </c>
      <c r="J134" s="19" t="s">
        <v>22</v>
      </c>
    </row>
    <row r="135" spans="2:10" s="20" customFormat="1" ht="24.75" customHeight="1" x14ac:dyDescent="0.3">
      <c r="B135" s="13" t="s">
        <v>130</v>
      </c>
      <c r="C135" s="13" t="s">
        <v>18</v>
      </c>
      <c r="D135" s="32" t="s">
        <v>131</v>
      </c>
      <c r="E135" s="33">
        <v>45048</v>
      </c>
      <c r="F135" s="29">
        <v>118000</v>
      </c>
      <c r="G135" s="16">
        <v>45079</v>
      </c>
      <c r="H135" s="17">
        <v>118000</v>
      </c>
      <c r="I135" s="18">
        <f t="shared" si="3"/>
        <v>0</v>
      </c>
      <c r="J135" s="19" t="s">
        <v>22</v>
      </c>
    </row>
    <row r="136" spans="2:10" s="20" customFormat="1" ht="24.75" customHeight="1" x14ac:dyDescent="0.3">
      <c r="B136" s="13" t="s">
        <v>132</v>
      </c>
      <c r="C136" s="13" t="s">
        <v>18</v>
      </c>
      <c r="D136" s="32" t="s">
        <v>125</v>
      </c>
      <c r="E136" s="33">
        <v>45048</v>
      </c>
      <c r="F136" s="29">
        <v>118000</v>
      </c>
      <c r="G136" s="16">
        <v>45086</v>
      </c>
      <c r="H136" s="17">
        <v>118000</v>
      </c>
      <c r="I136" s="18">
        <f t="shared" si="3"/>
        <v>0</v>
      </c>
      <c r="J136" s="19" t="s">
        <v>22</v>
      </c>
    </row>
    <row r="137" spans="2:10" s="20" customFormat="1" ht="24.75" customHeight="1" x14ac:dyDescent="0.3">
      <c r="B137" s="24" t="s">
        <v>298</v>
      </c>
      <c r="C137" s="24" t="s">
        <v>299</v>
      </c>
      <c r="D137" s="32" t="s">
        <v>39</v>
      </c>
      <c r="E137" s="33">
        <v>45078</v>
      </c>
      <c r="F137" s="42">
        <v>194110</v>
      </c>
      <c r="G137" s="43">
        <v>45092</v>
      </c>
      <c r="H137" s="17">
        <v>194110</v>
      </c>
      <c r="I137" s="18">
        <f t="shared" si="3"/>
        <v>0</v>
      </c>
      <c r="J137" s="19" t="s">
        <v>22</v>
      </c>
    </row>
    <row r="138" spans="2:10" s="20" customFormat="1" ht="24.75" customHeight="1" x14ac:dyDescent="0.3">
      <c r="B138" s="24" t="s">
        <v>298</v>
      </c>
      <c r="C138" s="24" t="s">
        <v>299</v>
      </c>
      <c r="D138" s="32" t="s">
        <v>97</v>
      </c>
      <c r="E138" s="33">
        <v>45090</v>
      </c>
      <c r="F138" s="42">
        <v>59660.800000000003</v>
      </c>
      <c r="G138" s="43">
        <v>45107</v>
      </c>
      <c r="H138" s="17">
        <v>59660.800000000003</v>
      </c>
      <c r="I138" s="18">
        <f t="shared" si="3"/>
        <v>0</v>
      </c>
      <c r="J138" s="19" t="s">
        <v>22</v>
      </c>
    </row>
    <row r="139" spans="2:10" s="20" customFormat="1" ht="24.75" customHeight="1" x14ac:dyDescent="0.3">
      <c r="B139" s="24" t="s">
        <v>298</v>
      </c>
      <c r="C139" s="24" t="s">
        <v>299</v>
      </c>
      <c r="D139" s="32" t="s">
        <v>37</v>
      </c>
      <c r="E139" s="33">
        <v>45094</v>
      </c>
      <c r="F139" s="42">
        <v>660800</v>
      </c>
      <c r="G139" s="43">
        <v>45107</v>
      </c>
      <c r="H139" s="17">
        <v>660800</v>
      </c>
      <c r="I139" s="18">
        <f t="shared" si="3"/>
        <v>0</v>
      </c>
      <c r="J139" s="19" t="s">
        <v>22</v>
      </c>
    </row>
    <row r="140" spans="2:10" s="20" customFormat="1" ht="24.75" customHeight="1" x14ac:dyDescent="0.3">
      <c r="B140" s="13" t="s">
        <v>300</v>
      </c>
      <c r="C140" s="13" t="s">
        <v>18</v>
      </c>
      <c r="D140" s="32" t="s">
        <v>170</v>
      </c>
      <c r="E140" s="33">
        <v>45078</v>
      </c>
      <c r="F140" s="46">
        <v>70800</v>
      </c>
      <c r="G140" s="16">
        <v>45092</v>
      </c>
      <c r="H140" s="17">
        <v>70800</v>
      </c>
      <c r="I140" s="18">
        <f t="shared" si="3"/>
        <v>0</v>
      </c>
      <c r="J140" s="19" t="s">
        <v>22</v>
      </c>
    </row>
    <row r="141" spans="2:10" s="20" customFormat="1" ht="24.75" customHeight="1" x14ac:dyDescent="0.3">
      <c r="B141" s="13" t="s">
        <v>133</v>
      </c>
      <c r="C141" s="13" t="s">
        <v>134</v>
      </c>
      <c r="D141" s="32" t="s">
        <v>135</v>
      </c>
      <c r="E141" s="33">
        <v>45047</v>
      </c>
      <c r="F141" s="46">
        <v>4442050</v>
      </c>
      <c r="G141" s="16">
        <v>45082</v>
      </c>
      <c r="H141" s="17">
        <v>4442050</v>
      </c>
      <c r="I141" s="18">
        <f t="shared" si="3"/>
        <v>0</v>
      </c>
      <c r="J141" s="19" t="s">
        <v>22</v>
      </c>
    </row>
    <row r="142" spans="2:10" s="20" customFormat="1" ht="24.75" customHeight="1" x14ac:dyDescent="0.3">
      <c r="B142" s="13" t="s">
        <v>136</v>
      </c>
      <c r="C142" s="13" t="s">
        <v>18</v>
      </c>
      <c r="D142" s="32" t="s">
        <v>47</v>
      </c>
      <c r="E142" s="33">
        <v>45048</v>
      </c>
      <c r="F142" s="46">
        <v>118000</v>
      </c>
      <c r="G142" s="16">
        <v>45079</v>
      </c>
      <c r="H142" s="17">
        <v>118000</v>
      </c>
      <c r="I142" s="18">
        <f t="shared" si="3"/>
        <v>0</v>
      </c>
      <c r="J142" s="19" t="s">
        <v>22</v>
      </c>
    </row>
    <row r="143" spans="2:10" s="20" customFormat="1" ht="24.75" customHeight="1" x14ac:dyDescent="0.3">
      <c r="B143" s="13" t="s">
        <v>137</v>
      </c>
      <c r="C143" s="24" t="s">
        <v>18</v>
      </c>
      <c r="D143" s="32" t="s">
        <v>138</v>
      </c>
      <c r="E143" s="33">
        <v>45049</v>
      </c>
      <c r="F143" s="29">
        <v>59000</v>
      </c>
      <c r="G143" s="16">
        <v>45084</v>
      </c>
      <c r="H143" s="17">
        <v>59000</v>
      </c>
      <c r="I143" s="18">
        <f t="shared" si="3"/>
        <v>0</v>
      </c>
      <c r="J143" s="19" t="s">
        <v>22</v>
      </c>
    </row>
    <row r="144" spans="2:10" s="20" customFormat="1" ht="24.75" customHeight="1" x14ac:dyDescent="0.3">
      <c r="B144" s="13" t="s">
        <v>301</v>
      </c>
      <c r="C144" s="24" t="s">
        <v>302</v>
      </c>
      <c r="D144" s="32" t="s">
        <v>123</v>
      </c>
      <c r="E144" s="33">
        <v>45079</v>
      </c>
      <c r="F144" s="29">
        <v>202370</v>
      </c>
      <c r="G144" s="47"/>
      <c r="H144" s="17">
        <v>0</v>
      </c>
      <c r="I144" s="18">
        <f t="shared" si="3"/>
        <v>202370</v>
      </c>
      <c r="J144" s="19" t="s">
        <v>20</v>
      </c>
    </row>
    <row r="145" spans="2:10" s="20" customFormat="1" ht="24.75" customHeight="1" x14ac:dyDescent="0.3">
      <c r="B145" s="13" t="s">
        <v>139</v>
      </c>
      <c r="C145" s="24" t="s">
        <v>140</v>
      </c>
      <c r="D145" s="32" t="s">
        <v>141</v>
      </c>
      <c r="E145" s="33">
        <v>45047</v>
      </c>
      <c r="F145" s="29">
        <v>939999.8</v>
      </c>
      <c r="G145" s="16">
        <v>45086</v>
      </c>
      <c r="H145" s="17">
        <v>939999.8</v>
      </c>
      <c r="I145" s="18">
        <f t="shared" si="3"/>
        <v>0</v>
      </c>
      <c r="J145" s="19" t="s">
        <v>22</v>
      </c>
    </row>
    <row r="146" spans="2:10" s="20" customFormat="1" ht="24.75" customHeight="1" x14ac:dyDescent="0.3">
      <c r="B146" s="13" t="s">
        <v>139</v>
      </c>
      <c r="C146" s="24" t="s">
        <v>140</v>
      </c>
      <c r="D146" s="32" t="s">
        <v>303</v>
      </c>
      <c r="E146" s="33">
        <v>45078</v>
      </c>
      <c r="F146" s="29">
        <v>138992.20000000001</v>
      </c>
      <c r="G146" s="21"/>
      <c r="H146" s="17">
        <v>0</v>
      </c>
      <c r="I146" s="18">
        <f t="shared" si="3"/>
        <v>138992.20000000001</v>
      </c>
      <c r="J146" s="19" t="s">
        <v>20</v>
      </c>
    </row>
    <row r="147" spans="2:10" s="20" customFormat="1" ht="24.75" customHeight="1" x14ac:dyDescent="0.3">
      <c r="B147" s="13" t="s">
        <v>142</v>
      </c>
      <c r="C147" s="13" t="s">
        <v>143</v>
      </c>
      <c r="D147" s="32" t="s">
        <v>304</v>
      </c>
      <c r="E147" s="33">
        <v>45078</v>
      </c>
      <c r="F147" s="29">
        <v>54752</v>
      </c>
      <c r="G147" s="16">
        <v>45104</v>
      </c>
      <c r="H147" s="17">
        <v>54752</v>
      </c>
      <c r="I147" s="18">
        <f t="shared" si="3"/>
        <v>0</v>
      </c>
      <c r="J147" s="19" t="s">
        <v>22</v>
      </c>
    </row>
    <row r="148" spans="2:10" s="20" customFormat="1" ht="24.75" customHeight="1" x14ac:dyDescent="0.3">
      <c r="B148" s="35" t="s">
        <v>144</v>
      </c>
      <c r="C148" s="32" t="s">
        <v>53</v>
      </c>
      <c r="D148" s="24" t="s">
        <v>305</v>
      </c>
      <c r="E148" s="33">
        <v>45082</v>
      </c>
      <c r="F148" s="48">
        <v>120000</v>
      </c>
      <c r="G148" s="43">
        <v>45096</v>
      </c>
      <c r="H148" s="17">
        <v>120000</v>
      </c>
      <c r="I148" s="18">
        <f t="shared" si="3"/>
        <v>0</v>
      </c>
      <c r="J148" s="19" t="s">
        <v>22</v>
      </c>
    </row>
    <row r="149" spans="2:10" s="20" customFormat="1" ht="24.75" customHeight="1" x14ac:dyDescent="0.3">
      <c r="B149" s="35" t="s">
        <v>144</v>
      </c>
      <c r="C149" s="32" t="s">
        <v>53</v>
      </c>
      <c r="D149" s="24" t="s">
        <v>306</v>
      </c>
      <c r="E149" s="33">
        <v>45082</v>
      </c>
      <c r="F149" s="48">
        <v>200000</v>
      </c>
      <c r="G149" s="43">
        <v>45097</v>
      </c>
      <c r="H149" s="17">
        <v>200000</v>
      </c>
      <c r="I149" s="18">
        <f t="shared" si="3"/>
        <v>0</v>
      </c>
      <c r="J149" s="19" t="s">
        <v>22</v>
      </c>
    </row>
    <row r="150" spans="2:10" s="20" customFormat="1" ht="24.75" customHeight="1" x14ac:dyDescent="0.3">
      <c r="B150" s="35" t="s">
        <v>307</v>
      </c>
      <c r="C150" s="35" t="s">
        <v>18</v>
      </c>
      <c r="D150" s="24" t="s">
        <v>308</v>
      </c>
      <c r="E150" s="33">
        <v>45079</v>
      </c>
      <c r="F150" s="29">
        <v>147500</v>
      </c>
      <c r="G150" s="16">
        <v>45093</v>
      </c>
      <c r="H150" s="17">
        <v>147500</v>
      </c>
      <c r="I150" s="18">
        <f t="shared" si="3"/>
        <v>0</v>
      </c>
      <c r="J150" s="19" t="s">
        <v>22</v>
      </c>
    </row>
    <row r="151" spans="2:10" s="20" customFormat="1" ht="24.75" customHeight="1" x14ac:dyDescent="0.3">
      <c r="B151" s="13" t="s">
        <v>309</v>
      </c>
      <c r="C151" s="32" t="s">
        <v>296</v>
      </c>
      <c r="D151" s="24" t="s">
        <v>97</v>
      </c>
      <c r="E151" s="33">
        <v>45078</v>
      </c>
      <c r="F151" s="29">
        <v>36190</v>
      </c>
      <c r="G151" s="43">
        <v>45103</v>
      </c>
      <c r="H151" s="17">
        <v>36190</v>
      </c>
      <c r="I151" s="18">
        <f t="shared" si="3"/>
        <v>0</v>
      </c>
      <c r="J151" s="19" t="s">
        <v>22</v>
      </c>
    </row>
    <row r="152" spans="2:10" s="20" customFormat="1" ht="24.75" customHeight="1" x14ac:dyDescent="0.3">
      <c r="B152" s="13" t="s">
        <v>309</v>
      </c>
      <c r="C152" s="32" t="s">
        <v>310</v>
      </c>
      <c r="D152" s="24" t="s">
        <v>37</v>
      </c>
      <c r="E152" s="33">
        <v>45089</v>
      </c>
      <c r="F152" s="29">
        <v>42952</v>
      </c>
      <c r="G152" s="16">
        <v>46199</v>
      </c>
      <c r="H152" s="17">
        <v>42952</v>
      </c>
      <c r="I152" s="18">
        <f t="shared" si="3"/>
        <v>0</v>
      </c>
      <c r="J152" s="19" t="s">
        <v>22</v>
      </c>
    </row>
    <row r="153" spans="2:10" s="20" customFormat="1" ht="24.75" customHeight="1" x14ac:dyDescent="0.3">
      <c r="B153" s="13" t="s">
        <v>311</v>
      </c>
      <c r="C153" s="32" t="s">
        <v>312</v>
      </c>
      <c r="D153" s="24" t="s">
        <v>313</v>
      </c>
      <c r="E153" s="33">
        <v>45082</v>
      </c>
      <c r="F153" s="29">
        <v>8889158.9399999995</v>
      </c>
      <c r="G153" s="16">
        <v>46200</v>
      </c>
      <c r="H153" s="17">
        <v>8889158.9399999995</v>
      </c>
      <c r="I153" s="18">
        <f t="shared" si="3"/>
        <v>0</v>
      </c>
      <c r="J153" s="19" t="s">
        <v>22</v>
      </c>
    </row>
    <row r="154" spans="2:10" s="20" customFormat="1" ht="24.75" customHeight="1" x14ac:dyDescent="0.3">
      <c r="B154" s="13" t="s">
        <v>311</v>
      </c>
      <c r="C154" s="32" t="s">
        <v>312</v>
      </c>
      <c r="D154" s="24" t="s">
        <v>314</v>
      </c>
      <c r="E154" s="33">
        <v>45106</v>
      </c>
      <c r="F154" s="29">
        <v>2508215.21</v>
      </c>
      <c r="G154" s="21"/>
      <c r="H154" s="17">
        <v>0</v>
      </c>
      <c r="I154" s="18">
        <f t="shared" si="3"/>
        <v>2508215.21</v>
      </c>
      <c r="J154" s="19" t="s">
        <v>20</v>
      </c>
    </row>
    <row r="155" spans="2:10" s="20" customFormat="1" ht="24.75" customHeight="1" x14ac:dyDescent="0.3">
      <c r="B155" s="13" t="s">
        <v>145</v>
      </c>
      <c r="C155" s="13" t="s">
        <v>18</v>
      </c>
      <c r="D155" s="24" t="s">
        <v>116</v>
      </c>
      <c r="E155" s="33">
        <v>45063</v>
      </c>
      <c r="F155" s="26">
        <v>59000</v>
      </c>
      <c r="G155" s="16">
        <v>45084</v>
      </c>
      <c r="H155" s="17">
        <v>59000</v>
      </c>
      <c r="I155" s="18">
        <f t="shared" si="3"/>
        <v>0</v>
      </c>
      <c r="J155" s="19" t="s">
        <v>22</v>
      </c>
    </row>
    <row r="156" spans="2:10" s="20" customFormat="1" ht="24.75" customHeight="1" x14ac:dyDescent="0.3">
      <c r="B156" s="13" t="s">
        <v>315</v>
      </c>
      <c r="C156" s="13" t="s">
        <v>18</v>
      </c>
      <c r="D156" s="24" t="s">
        <v>316</v>
      </c>
      <c r="E156" s="33">
        <v>45078</v>
      </c>
      <c r="F156" s="26">
        <v>88500</v>
      </c>
      <c r="G156" s="16">
        <v>45093</v>
      </c>
      <c r="H156" s="17">
        <v>88500</v>
      </c>
      <c r="I156" s="18">
        <f t="shared" si="3"/>
        <v>0</v>
      </c>
      <c r="J156" s="19" t="s">
        <v>22</v>
      </c>
    </row>
    <row r="157" spans="2:10" s="20" customFormat="1" ht="24.75" customHeight="1" x14ac:dyDescent="0.3">
      <c r="B157" s="24" t="s">
        <v>146</v>
      </c>
      <c r="C157" s="13" t="s">
        <v>18</v>
      </c>
      <c r="D157" s="24" t="s">
        <v>147</v>
      </c>
      <c r="E157" s="33">
        <v>45063</v>
      </c>
      <c r="F157" s="25">
        <v>210134.39999999999</v>
      </c>
      <c r="G157" s="16">
        <v>45086</v>
      </c>
      <c r="H157" s="17">
        <v>210134.39999999999</v>
      </c>
      <c r="I157" s="18">
        <f t="shared" si="3"/>
        <v>0</v>
      </c>
      <c r="J157" s="19" t="s">
        <v>22</v>
      </c>
    </row>
    <row r="158" spans="2:10" s="20" customFormat="1" ht="24.75" customHeight="1" x14ac:dyDescent="0.3">
      <c r="B158" s="24" t="s">
        <v>146</v>
      </c>
      <c r="C158" s="13" t="s">
        <v>18</v>
      </c>
      <c r="D158" s="24" t="s">
        <v>148</v>
      </c>
      <c r="E158" s="33">
        <v>45063</v>
      </c>
      <c r="F158" s="25">
        <v>216648</v>
      </c>
      <c r="G158" s="16">
        <v>45084</v>
      </c>
      <c r="H158" s="17">
        <v>216648</v>
      </c>
      <c r="I158" s="18">
        <f t="shared" si="3"/>
        <v>0</v>
      </c>
      <c r="J158" s="19" t="s">
        <v>22</v>
      </c>
    </row>
    <row r="159" spans="2:10" s="20" customFormat="1" ht="24.75" customHeight="1" x14ac:dyDescent="0.3">
      <c r="B159" s="24" t="s">
        <v>146</v>
      </c>
      <c r="C159" s="13" t="s">
        <v>18</v>
      </c>
      <c r="D159" s="24" t="s">
        <v>149</v>
      </c>
      <c r="E159" s="33">
        <v>45063</v>
      </c>
      <c r="F159" s="25">
        <v>56073.599999999999</v>
      </c>
      <c r="G159" s="16">
        <v>45084</v>
      </c>
      <c r="H159" s="17">
        <v>56073.599999999999</v>
      </c>
      <c r="I159" s="18">
        <f t="shared" si="3"/>
        <v>0</v>
      </c>
      <c r="J159" s="19" t="s">
        <v>22</v>
      </c>
    </row>
    <row r="160" spans="2:10" s="20" customFormat="1" ht="24.75" customHeight="1" x14ac:dyDescent="0.3">
      <c r="B160" s="24" t="s">
        <v>146</v>
      </c>
      <c r="C160" s="13" t="s">
        <v>18</v>
      </c>
      <c r="D160" s="24" t="s">
        <v>150</v>
      </c>
      <c r="E160" s="33">
        <v>45063</v>
      </c>
      <c r="F160" s="25">
        <v>233640</v>
      </c>
      <c r="G160" s="16">
        <v>45084</v>
      </c>
      <c r="H160" s="17">
        <v>233640</v>
      </c>
      <c r="I160" s="18">
        <f t="shared" si="3"/>
        <v>0</v>
      </c>
      <c r="J160" s="19" t="s">
        <v>22</v>
      </c>
    </row>
    <row r="161" spans="2:10" s="20" customFormat="1" ht="24.75" customHeight="1" x14ac:dyDescent="0.3">
      <c r="B161" s="24" t="s">
        <v>146</v>
      </c>
      <c r="C161" s="13" t="s">
        <v>18</v>
      </c>
      <c r="D161" s="24" t="s">
        <v>151</v>
      </c>
      <c r="E161" s="33">
        <v>45063</v>
      </c>
      <c r="F161" s="25">
        <v>55932</v>
      </c>
      <c r="G161" s="16">
        <v>45083</v>
      </c>
      <c r="H161" s="17">
        <v>55932</v>
      </c>
      <c r="I161" s="18">
        <f t="shared" si="3"/>
        <v>0</v>
      </c>
      <c r="J161" s="19" t="s">
        <v>22</v>
      </c>
    </row>
    <row r="162" spans="2:10" s="20" customFormat="1" ht="24.75" customHeight="1" x14ac:dyDescent="0.3">
      <c r="B162" s="24" t="s">
        <v>146</v>
      </c>
      <c r="C162" s="13" t="s">
        <v>18</v>
      </c>
      <c r="D162" s="24" t="s">
        <v>152</v>
      </c>
      <c r="E162" s="33">
        <v>45063</v>
      </c>
      <c r="F162" s="25">
        <v>56286</v>
      </c>
      <c r="G162" s="16">
        <v>45083</v>
      </c>
      <c r="H162" s="17">
        <v>56286</v>
      </c>
      <c r="I162" s="18">
        <f t="shared" si="3"/>
        <v>0</v>
      </c>
      <c r="J162" s="19" t="s">
        <v>22</v>
      </c>
    </row>
    <row r="163" spans="2:10" s="20" customFormat="1" ht="24.75" customHeight="1" x14ac:dyDescent="0.3">
      <c r="B163" s="24" t="s">
        <v>146</v>
      </c>
      <c r="C163" s="13" t="s">
        <v>18</v>
      </c>
      <c r="D163" s="24" t="s">
        <v>153</v>
      </c>
      <c r="E163" s="33">
        <v>45063</v>
      </c>
      <c r="F163" s="25">
        <v>56286</v>
      </c>
      <c r="G163" s="16">
        <v>45084</v>
      </c>
      <c r="H163" s="17">
        <v>56286</v>
      </c>
      <c r="I163" s="18">
        <f t="shared" si="3"/>
        <v>0</v>
      </c>
      <c r="J163" s="19" t="s">
        <v>22</v>
      </c>
    </row>
    <row r="164" spans="2:10" s="20" customFormat="1" ht="24.75" customHeight="1" x14ac:dyDescent="0.3">
      <c r="B164" s="13" t="s">
        <v>154</v>
      </c>
      <c r="C164" s="13" t="s">
        <v>18</v>
      </c>
      <c r="D164" s="24" t="s">
        <v>127</v>
      </c>
      <c r="E164" s="33">
        <v>45048</v>
      </c>
      <c r="F164" s="25">
        <v>47200</v>
      </c>
      <c r="G164" s="16">
        <v>45107</v>
      </c>
      <c r="H164" s="17">
        <v>47200</v>
      </c>
      <c r="I164" s="18">
        <f t="shared" si="3"/>
        <v>0</v>
      </c>
      <c r="J164" s="19" t="s">
        <v>22</v>
      </c>
    </row>
    <row r="165" spans="2:10" s="20" customFormat="1" ht="24.75" customHeight="1" x14ac:dyDescent="0.3">
      <c r="B165" s="13" t="s">
        <v>155</v>
      </c>
      <c r="C165" s="13" t="s">
        <v>18</v>
      </c>
      <c r="D165" s="24" t="s">
        <v>156</v>
      </c>
      <c r="E165" s="33">
        <v>45049</v>
      </c>
      <c r="F165" s="25">
        <v>531000</v>
      </c>
      <c r="G165" s="16">
        <v>45079</v>
      </c>
      <c r="H165" s="17">
        <v>531000</v>
      </c>
      <c r="I165" s="18">
        <f t="shared" si="3"/>
        <v>0</v>
      </c>
      <c r="J165" s="19" t="s">
        <v>22</v>
      </c>
    </row>
    <row r="166" spans="2:10" s="20" customFormat="1" ht="24.75" customHeight="1" x14ac:dyDescent="0.3">
      <c r="B166" s="13" t="s">
        <v>157</v>
      </c>
      <c r="C166" s="13" t="s">
        <v>18</v>
      </c>
      <c r="D166" s="24" t="s">
        <v>158</v>
      </c>
      <c r="E166" s="33">
        <v>45049</v>
      </c>
      <c r="F166" s="25">
        <v>35400</v>
      </c>
      <c r="G166" s="16">
        <v>45079</v>
      </c>
      <c r="H166" s="17">
        <v>35400</v>
      </c>
      <c r="I166" s="18">
        <f t="shared" si="3"/>
        <v>0</v>
      </c>
      <c r="J166" s="19" t="s">
        <v>22</v>
      </c>
    </row>
    <row r="167" spans="2:10" s="20" customFormat="1" ht="24.75" customHeight="1" x14ac:dyDescent="0.3">
      <c r="B167" s="13" t="s">
        <v>317</v>
      </c>
      <c r="C167" s="32" t="s">
        <v>312</v>
      </c>
      <c r="D167" s="24" t="s">
        <v>127</v>
      </c>
      <c r="E167" s="33">
        <v>45104</v>
      </c>
      <c r="F167" s="49">
        <v>7156224.0899999999</v>
      </c>
      <c r="G167" s="50"/>
      <c r="H167" s="17">
        <v>0</v>
      </c>
      <c r="I167" s="18">
        <f t="shared" si="3"/>
        <v>7156224.0899999999</v>
      </c>
      <c r="J167" s="19" t="s">
        <v>20</v>
      </c>
    </row>
    <row r="168" spans="2:10" s="20" customFormat="1" ht="24.75" customHeight="1" x14ac:dyDescent="0.3">
      <c r="B168" s="24" t="s">
        <v>159</v>
      </c>
      <c r="C168" s="24" t="s">
        <v>18</v>
      </c>
      <c r="D168" s="24" t="s">
        <v>160</v>
      </c>
      <c r="E168" s="33">
        <v>45048</v>
      </c>
      <c r="F168" s="25">
        <v>236000</v>
      </c>
      <c r="G168" s="16">
        <v>45079</v>
      </c>
      <c r="H168" s="17">
        <v>236000</v>
      </c>
      <c r="I168" s="18">
        <f t="shared" si="3"/>
        <v>0</v>
      </c>
      <c r="J168" s="19"/>
    </row>
    <row r="169" spans="2:10" s="20" customFormat="1" ht="24.75" customHeight="1" x14ac:dyDescent="0.3">
      <c r="B169" s="51" t="s">
        <v>318</v>
      </c>
      <c r="C169" s="52" t="s">
        <v>18</v>
      </c>
      <c r="D169" s="32" t="s">
        <v>320</v>
      </c>
      <c r="E169" s="33">
        <v>45078</v>
      </c>
      <c r="F169" s="49">
        <v>59000</v>
      </c>
      <c r="G169" s="50"/>
      <c r="H169" s="17"/>
      <c r="I169" s="18">
        <f t="shared" si="3"/>
        <v>59000</v>
      </c>
      <c r="J169" s="19" t="s">
        <v>20</v>
      </c>
    </row>
    <row r="170" spans="2:10" s="20" customFormat="1" ht="24.75" customHeight="1" x14ac:dyDescent="0.3">
      <c r="B170" s="24" t="s">
        <v>161</v>
      </c>
      <c r="C170" s="24" t="s">
        <v>18</v>
      </c>
      <c r="D170" s="32" t="s">
        <v>162</v>
      </c>
      <c r="E170" s="33">
        <v>45072</v>
      </c>
      <c r="F170" s="53">
        <v>28674</v>
      </c>
      <c r="G170" s="16">
        <v>45084</v>
      </c>
      <c r="H170" s="17">
        <v>28674</v>
      </c>
      <c r="I170" s="18">
        <f t="shared" si="3"/>
        <v>0</v>
      </c>
      <c r="J170" s="19" t="s">
        <v>22</v>
      </c>
    </row>
    <row r="171" spans="2:10" s="20" customFormat="1" ht="24.75" customHeight="1" x14ac:dyDescent="0.3">
      <c r="B171" s="51" t="s">
        <v>319</v>
      </c>
      <c r="C171" s="52" t="s">
        <v>18</v>
      </c>
      <c r="D171" s="32" t="s">
        <v>321</v>
      </c>
      <c r="E171" s="33">
        <v>45092</v>
      </c>
      <c r="F171" s="49">
        <v>590000</v>
      </c>
      <c r="G171" s="16">
        <v>45084</v>
      </c>
      <c r="H171" s="17">
        <v>590000</v>
      </c>
      <c r="I171" s="18">
        <f t="shared" si="3"/>
        <v>0</v>
      </c>
      <c r="J171" s="19" t="s">
        <v>22</v>
      </c>
    </row>
    <row r="172" spans="2:10" s="20" customFormat="1" ht="24.75" customHeight="1" x14ac:dyDescent="0.3">
      <c r="B172" s="51" t="s">
        <v>163</v>
      </c>
      <c r="C172" s="52" t="s">
        <v>18</v>
      </c>
      <c r="D172" s="32" t="s">
        <v>164</v>
      </c>
      <c r="E172" s="33">
        <v>45054</v>
      </c>
      <c r="F172" s="49">
        <v>118000</v>
      </c>
      <c r="G172" s="16">
        <v>45084</v>
      </c>
      <c r="H172" s="17">
        <v>118000</v>
      </c>
      <c r="I172" s="18">
        <f t="shared" si="3"/>
        <v>0</v>
      </c>
      <c r="J172" s="19" t="s">
        <v>22</v>
      </c>
    </row>
    <row r="173" spans="2:10" s="20" customFormat="1" ht="24.75" customHeight="1" x14ac:dyDescent="0.3">
      <c r="B173" s="51" t="s">
        <v>165</v>
      </c>
      <c r="C173" s="52" t="s">
        <v>18</v>
      </c>
      <c r="D173" s="32" t="s">
        <v>166</v>
      </c>
      <c r="E173" s="33">
        <v>45047</v>
      </c>
      <c r="F173" s="49">
        <v>59000</v>
      </c>
      <c r="G173" s="16">
        <v>45079</v>
      </c>
      <c r="H173" s="17">
        <v>59000</v>
      </c>
      <c r="I173" s="18">
        <f t="shared" si="3"/>
        <v>0</v>
      </c>
      <c r="J173" s="19" t="s">
        <v>22</v>
      </c>
    </row>
    <row r="174" spans="2:10" s="20" customFormat="1" ht="24.75" customHeight="1" x14ac:dyDescent="0.3">
      <c r="B174" s="24" t="s">
        <v>322</v>
      </c>
      <c r="C174" s="24" t="s">
        <v>18</v>
      </c>
      <c r="D174" s="32" t="s">
        <v>327</v>
      </c>
      <c r="E174" s="33">
        <v>45078</v>
      </c>
      <c r="F174" s="38">
        <v>47200</v>
      </c>
      <c r="G174" s="54">
        <v>45093</v>
      </c>
      <c r="H174" s="17">
        <v>47200</v>
      </c>
      <c r="I174" s="18">
        <f t="shared" si="3"/>
        <v>0</v>
      </c>
      <c r="J174" s="19" t="s">
        <v>22</v>
      </c>
    </row>
    <row r="175" spans="2:10" s="20" customFormat="1" ht="24.75" customHeight="1" x14ac:dyDescent="0.3">
      <c r="B175" s="35" t="s">
        <v>323</v>
      </c>
      <c r="C175" s="52" t="s">
        <v>18</v>
      </c>
      <c r="D175" s="32" t="s">
        <v>25</v>
      </c>
      <c r="E175" s="33">
        <v>45078</v>
      </c>
      <c r="F175" s="45">
        <v>59000</v>
      </c>
      <c r="G175" s="54">
        <v>45093</v>
      </c>
      <c r="H175" s="17">
        <v>59000</v>
      </c>
      <c r="I175" s="18">
        <f t="shared" si="3"/>
        <v>0</v>
      </c>
      <c r="J175" s="19" t="s">
        <v>22</v>
      </c>
    </row>
    <row r="176" spans="2:10" s="20" customFormat="1" ht="24.75" customHeight="1" x14ac:dyDescent="0.3">
      <c r="B176" s="51" t="s">
        <v>324</v>
      </c>
      <c r="C176" s="52" t="s">
        <v>18</v>
      </c>
      <c r="D176" s="24" t="s">
        <v>195</v>
      </c>
      <c r="E176" s="33">
        <v>45083</v>
      </c>
      <c r="F176" s="49">
        <v>88500</v>
      </c>
      <c r="G176" s="54">
        <v>45093</v>
      </c>
      <c r="H176" s="17">
        <v>88500</v>
      </c>
      <c r="I176" s="18">
        <f t="shared" si="3"/>
        <v>0</v>
      </c>
      <c r="J176" s="19" t="s">
        <v>22</v>
      </c>
    </row>
    <row r="177" spans="2:10" s="20" customFormat="1" ht="24.75" customHeight="1" x14ac:dyDescent="0.3">
      <c r="B177" s="51" t="s">
        <v>325</v>
      </c>
      <c r="C177" s="52" t="s">
        <v>18</v>
      </c>
      <c r="D177" s="24" t="s">
        <v>328</v>
      </c>
      <c r="E177" s="33">
        <v>45079</v>
      </c>
      <c r="F177" s="49">
        <v>59000</v>
      </c>
      <c r="G177" s="54">
        <v>45092</v>
      </c>
      <c r="H177" s="17">
        <v>59000</v>
      </c>
      <c r="I177" s="18">
        <f t="shared" si="3"/>
        <v>0</v>
      </c>
      <c r="J177" s="19" t="s">
        <v>22</v>
      </c>
    </row>
    <row r="178" spans="2:10" s="20" customFormat="1" ht="24.75" customHeight="1" x14ac:dyDescent="0.3">
      <c r="B178" s="51" t="s">
        <v>168</v>
      </c>
      <c r="C178" s="52" t="s">
        <v>21</v>
      </c>
      <c r="D178" s="27" t="s">
        <v>171</v>
      </c>
      <c r="E178" s="28">
        <v>45075</v>
      </c>
      <c r="F178" s="49">
        <v>11092</v>
      </c>
      <c r="G178" s="54">
        <v>45086</v>
      </c>
      <c r="H178" s="17">
        <v>11092</v>
      </c>
      <c r="I178" s="18">
        <f t="shared" si="3"/>
        <v>0</v>
      </c>
      <c r="J178" s="19" t="s">
        <v>22</v>
      </c>
    </row>
    <row r="179" spans="2:10" s="20" customFormat="1" ht="24.75" customHeight="1" x14ac:dyDescent="0.3">
      <c r="B179" s="51" t="s">
        <v>172</v>
      </c>
      <c r="C179" s="52" t="s">
        <v>18</v>
      </c>
      <c r="D179" s="32" t="s">
        <v>72</v>
      </c>
      <c r="E179" s="33">
        <v>45063</v>
      </c>
      <c r="F179" s="49">
        <v>84960</v>
      </c>
      <c r="G179" s="54">
        <v>45107</v>
      </c>
      <c r="H179" s="17">
        <v>84960</v>
      </c>
      <c r="I179" s="18">
        <f t="shared" ref="I179:I202" si="4">+F179-H179</f>
        <v>0</v>
      </c>
      <c r="J179" s="19" t="s">
        <v>22</v>
      </c>
    </row>
    <row r="180" spans="2:10" s="20" customFormat="1" ht="24.75" customHeight="1" x14ac:dyDescent="0.3">
      <c r="B180" s="13" t="s">
        <v>326</v>
      </c>
      <c r="C180" s="32" t="s">
        <v>18</v>
      </c>
      <c r="D180" s="32" t="s">
        <v>167</v>
      </c>
      <c r="E180" s="14">
        <v>45078</v>
      </c>
      <c r="F180" s="26">
        <v>29500</v>
      </c>
      <c r="G180" s="54">
        <v>45092</v>
      </c>
      <c r="H180" s="17">
        <v>29500</v>
      </c>
      <c r="I180" s="18">
        <f t="shared" si="4"/>
        <v>0</v>
      </c>
      <c r="J180" s="19" t="s">
        <v>22</v>
      </c>
    </row>
    <row r="181" spans="2:10" s="20" customFormat="1" ht="24.75" customHeight="1" x14ac:dyDescent="0.3">
      <c r="B181" s="35" t="s">
        <v>173</v>
      </c>
      <c r="C181" s="32" t="s">
        <v>174</v>
      </c>
      <c r="D181" s="32" t="s">
        <v>339</v>
      </c>
      <c r="E181" s="33">
        <v>45078</v>
      </c>
      <c r="F181" s="29">
        <v>3268.46</v>
      </c>
      <c r="G181" s="55">
        <v>45107</v>
      </c>
      <c r="H181" s="17">
        <v>3268.46</v>
      </c>
      <c r="I181" s="18">
        <f t="shared" si="4"/>
        <v>0</v>
      </c>
      <c r="J181" s="19" t="s">
        <v>22</v>
      </c>
    </row>
    <row r="182" spans="2:10" s="20" customFormat="1" ht="24.75" customHeight="1" x14ac:dyDescent="0.3">
      <c r="B182" s="35" t="s">
        <v>173</v>
      </c>
      <c r="C182" s="32" t="s">
        <v>174</v>
      </c>
      <c r="D182" s="32" t="s">
        <v>340</v>
      </c>
      <c r="E182" s="33">
        <v>45078</v>
      </c>
      <c r="F182" s="29">
        <v>85213.6</v>
      </c>
      <c r="G182" s="55">
        <v>45107</v>
      </c>
      <c r="H182" s="17">
        <v>85213.6</v>
      </c>
      <c r="I182" s="18">
        <f t="shared" si="4"/>
        <v>0</v>
      </c>
      <c r="J182" s="19" t="s">
        <v>22</v>
      </c>
    </row>
    <row r="183" spans="2:10" s="20" customFormat="1" ht="24.75" customHeight="1" x14ac:dyDescent="0.3">
      <c r="B183" s="35" t="s">
        <v>173</v>
      </c>
      <c r="C183" s="32" t="s">
        <v>174</v>
      </c>
      <c r="D183" s="32" t="s">
        <v>341</v>
      </c>
      <c r="E183" s="33">
        <v>45078</v>
      </c>
      <c r="F183" s="29">
        <v>511.66</v>
      </c>
      <c r="G183" s="55">
        <v>45107</v>
      </c>
      <c r="H183" s="17">
        <v>511.66</v>
      </c>
      <c r="I183" s="18">
        <f t="shared" si="4"/>
        <v>0</v>
      </c>
      <c r="J183" s="19" t="s">
        <v>22</v>
      </c>
    </row>
    <row r="184" spans="2:10" s="20" customFormat="1" ht="24.75" customHeight="1" x14ac:dyDescent="0.3">
      <c r="B184" s="35" t="s">
        <v>173</v>
      </c>
      <c r="C184" s="32" t="s">
        <v>174</v>
      </c>
      <c r="D184" s="32" t="s">
        <v>342</v>
      </c>
      <c r="E184" s="33">
        <v>45078</v>
      </c>
      <c r="F184" s="29">
        <v>13340</v>
      </c>
      <c r="G184" s="55">
        <v>45107</v>
      </c>
      <c r="H184" s="17">
        <v>13340</v>
      </c>
      <c r="I184" s="18">
        <f t="shared" si="4"/>
        <v>0</v>
      </c>
      <c r="J184" s="19" t="s">
        <v>22</v>
      </c>
    </row>
    <row r="185" spans="2:10" s="20" customFormat="1" ht="24.75" customHeight="1" x14ac:dyDescent="0.3">
      <c r="B185" s="35" t="s">
        <v>329</v>
      </c>
      <c r="C185" s="32" t="s">
        <v>18</v>
      </c>
      <c r="D185" s="32" t="s">
        <v>246</v>
      </c>
      <c r="E185" s="33">
        <v>45078</v>
      </c>
      <c r="F185" s="29">
        <v>354000</v>
      </c>
      <c r="G185" s="54">
        <v>45092</v>
      </c>
      <c r="H185" s="17">
        <v>354000</v>
      </c>
      <c r="I185" s="18">
        <f t="shared" si="4"/>
        <v>0</v>
      </c>
      <c r="J185" s="19" t="s">
        <v>22</v>
      </c>
    </row>
    <row r="186" spans="2:10" s="20" customFormat="1" ht="24.75" customHeight="1" x14ac:dyDescent="0.3">
      <c r="B186" s="35" t="s">
        <v>330</v>
      </c>
      <c r="C186" s="32" t="s">
        <v>18</v>
      </c>
      <c r="D186" s="32" t="s">
        <v>343</v>
      </c>
      <c r="E186" s="33">
        <v>45082</v>
      </c>
      <c r="F186" s="29">
        <v>47200</v>
      </c>
      <c r="G186" s="55">
        <v>45107</v>
      </c>
      <c r="H186" s="17">
        <v>47200</v>
      </c>
      <c r="I186" s="18">
        <f t="shared" si="4"/>
        <v>0</v>
      </c>
      <c r="J186" s="19" t="s">
        <v>22</v>
      </c>
    </row>
    <row r="187" spans="2:10" s="20" customFormat="1" ht="24.75" customHeight="1" x14ac:dyDescent="0.3">
      <c r="B187" s="35" t="s">
        <v>175</v>
      </c>
      <c r="C187" s="32" t="s">
        <v>18</v>
      </c>
      <c r="D187" s="32" t="s">
        <v>176</v>
      </c>
      <c r="E187" s="33">
        <v>45047</v>
      </c>
      <c r="F187" s="29">
        <v>590000</v>
      </c>
      <c r="G187" s="55">
        <v>45079</v>
      </c>
      <c r="H187" s="17">
        <v>590000</v>
      </c>
      <c r="I187" s="18">
        <f t="shared" si="4"/>
        <v>0</v>
      </c>
      <c r="J187" s="19" t="s">
        <v>22</v>
      </c>
    </row>
    <row r="188" spans="2:10" s="20" customFormat="1" ht="24.75" customHeight="1" x14ac:dyDescent="0.3">
      <c r="B188" s="35" t="s">
        <v>331</v>
      </c>
      <c r="C188" s="32" t="s">
        <v>18</v>
      </c>
      <c r="D188" s="32" t="s">
        <v>344</v>
      </c>
      <c r="E188" s="33">
        <v>45078</v>
      </c>
      <c r="F188" s="29">
        <v>59000</v>
      </c>
      <c r="G188" s="54">
        <v>45093</v>
      </c>
      <c r="H188" s="17">
        <v>59000</v>
      </c>
      <c r="I188" s="18">
        <f t="shared" si="4"/>
        <v>0</v>
      </c>
      <c r="J188" s="19" t="s">
        <v>22</v>
      </c>
    </row>
    <row r="189" spans="2:10" s="20" customFormat="1" ht="24.75" customHeight="1" x14ac:dyDescent="0.3">
      <c r="B189" s="24" t="s">
        <v>332</v>
      </c>
      <c r="C189" s="24" t="s">
        <v>333</v>
      </c>
      <c r="D189" s="32" t="s">
        <v>345</v>
      </c>
      <c r="E189" s="33">
        <v>45078</v>
      </c>
      <c r="F189" s="38">
        <v>192340</v>
      </c>
      <c r="G189" s="56"/>
      <c r="H189" s="17"/>
      <c r="I189" s="18">
        <f t="shared" si="4"/>
        <v>192340</v>
      </c>
      <c r="J189" s="19" t="s">
        <v>20</v>
      </c>
    </row>
    <row r="190" spans="2:10" s="20" customFormat="1" ht="24.75" customHeight="1" x14ac:dyDescent="0.3">
      <c r="B190" s="35" t="s">
        <v>177</v>
      </c>
      <c r="C190" s="32" t="s">
        <v>18</v>
      </c>
      <c r="D190" s="32" t="s">
        <v>178</v>
      </c>
      <c r="E190" s="33">
        <v>45054</v>
      </c>
      <c r="F190" s="29">
        <v>118000</v>
      </c>
      <c r="G190" s="55">
        <v>45084</v>
      </c>
      <c r="H190" s="17">
        <v>118000</v>
      </c>
      <c r="I190" s="18">
        <f t="shared" si="4"/>
        <v>0</v>
      </c>
      <c r="J190" s="19" t="s">
        <v>22</v>
      </c>
    </row>
    <row r="191" spans="2:10" s="20" customFormat="1" ht="24.75" customHeight="1" x14ac:dyDescent="0.3">
      <c r="B191" s="27" t="s">
        <v>179</v>
      </c>
      <c r="C191" s="32" t="s">
        <v>18</v>
      </c>
      <c r="D191" s="32" t="s">
        <v>180</v>
      </c>
      <c r="E191" s="33">
        <v>45072</v>
      </c>
      <c r="F191" s="29">
        <v>118000</v>
      </c>
      <c r="G191" s="55">
        <v>45083</v>
      </c>
      <c r="H191" s="17">
        <v>118000</v>
      </c>
      <c r="I191" s="18">
        <f t="shared" si="4"/>
        <v>0</v>
      </c>
      <c r="J191" s="19" t="s">
        <v>22</v>
      </c>
    </row>
    <row r="192" spans="2:10" s="20" customFormat="1" ht="24.75" customHeight="1" x14ac:dyDescent="0.3">
      <c r="B192" s="27" t="s">
        <v>334</v>
      </c>
      <c r="C192" s="32" t="s">
        <v>335</v>
      </c>
      <c r="D192" s="32" t="s">
        <v>47</v>
      </c>
      <c r="E192" s="33">
        <v>45078</v>
      </c>
      <c r="F192" s="29">
        <v>739759.57</v>
      </c>
      <c r="G192" s="55">
        <v>45084</v>
      </c>
      <c r="H192" s="17">
        <v>739759.57</v>
      </c>
      <c r="I192" s="18">
        <f t="shared" si="4"/>
        <v>0</v>
      </c>
      <c r="J192" s="19" t="s">
        <v>22</v>
      </c>
    </row>
    <row r="193" spans="2:10" s="20" customFormat="1" ht="24.75" customHeight="1" x14ac:dyDescent="0.3">
      <c r="B193" s="27" t="s">
        <v>334</v>
      </c>
      <c r="C193" s="32" t="s">
        <v>335</v>
      </c>
      <c r="D193" s="32" t="s">
        <v>167</v>
      </c>
      <c r="E193" s="33">
        <v>45078</v>
      </c>
      <c r="F193" s="29">
        <v>4041044.2</v>
      </c>
      <c r="G193" s="55">
        <v>45092</v>
      </c>
      <c r="H193" s="17">
        <v>4041044.2</v>
      </c>
      <c r="I193" s="18">
        <f t="shared" si="4"/>
        <v>0</v>
      </c>
      <c r="J193" s="19" t="s">
        <v>22</v>
      </c>
    </row>
    <row r="194" spans="2:10" s="20" customFormat="1" ht="24.75" customHeight="1" x14ac:dyDescent="0.3">
      <c r="B194" s="27" t="s">
        <v>334</v>
      </c>
      <c r="C194" s="32" t="s">
        <v>335</v>
      </c>
      <c r="D194" s="32" t="s">
        <v>346</v>
      </c>
      <c r="E194" s="33">
        <v>45078</v>
      </c>
      <c r="F194" s="29">
        <v>5177955.4000000004</v>
      </c>
      <c r="G194" s="55">
        <v>45091</v>
      </c>
      <c r="H194" s="17">
        <v>5177955.4000000004</v>
      </c>
      <c r="I194" s="18">
        <f t="shared" si="4"/>
        <v>0</v>
      </c>
      <c r="J194" s="19" t="s">
        <v>22</v>
      </c>
    </row>
    <row r="195" spans="2:10" s="20" customFormat="1" ht="24.75" customHeight="1" x14ac:dyDescent="0.3">
      <c r="B195" s="27" t="s">
        <v>334</v>
      </c>
      <c r="C195" s="32" t="s">
        <v>335</v>
      </c>
      <c r="D195" s="32" t="s">
        <v>347</v>
      </c>
      <c r="E195" s="33">
        <v>45078</v>
      </c>
      <c r="F195" s="29">
        <v>4627592.57</v>
      </c>
      <c r="G195" s="55">
        <v>45091</v>
      </c>
      <c r="H195" s="17">
        <v>4627592.57</v>
      </c>
      <c r="I195" s="18">
        <f t="shared" si="4"/>
        <v>0</v>
      </c>
      <c r="J195" s="19" t="s">
        <v>22</v>
      </c>
    </row>
    <row r="196" spans="2:10" s="20" customFormat="1" ht="24.75" customHeight="1" x14ac:dyDescent="0.3">
      <c r="B196" s="24" t="s">
        <v>181</v>
      </c>
      <c r="C196" s="24" t="s">
        <v>182</v>
      </c>
      <c r="D196" s="32" t="s">
        <v>183</v>
      </c>
      <c r="E196" s="33">
        <v>45047</v>
      </c>
      <c r="F196" s="26">
        <v>123900</v>
      </c>
      <c r="G196" s="55">
        <v>45090</v>
      </c>
      <c r="H196" s="17">
        <v>123900</v>
      </c>
      <c r="I196" s="18">
        <f t="shared" si="4"/>
        <v>0</v>
      </c>
      <c r="J196" s="19" t="s">
        <v>22</v>
      </c>
    </row>
    <row r="197" spans="2:10" s="20" customFormat="1" ht="24.75" customHeight="1" x14ac:dyDescent="0.3">
      <c r="B197" s="24" t="s">
        <v>181</v>
      </c>
      <c r="C197" s="24" t="s">
        <v>182</v>
      </c>
      <c r="D197" s="32" t="s">
        <v>184</v>
      </c>
      <c r="E197" s="33">
        <v>45047</v>
      </c>
      <c r="F197" s="26">
        <v>129800</v>
      </c>
      <c r="G197" s="55">
        <v>45079</v>
      </c>
      <c r="H197" s="17">
        <v>129800</v>
      </c>
      <c r="I197" s="18">
        <f t="shared" si="4"/>
        <v>0</v>
      </c>
      <c r="J197" s="19" t="s">
        <v>22</v>
      </c>
    </row>
    <row r="198" spans="2:10" s="20" customFormat="1" ht="24.75" customHeight="1" x14ac:dyDescent="0.3">
      <c r="B198" s="24" t="s">
        <v>336</v>
      </c>
      <c r="C198" s="24" t="s">
        <v>18</v>
      </c>
      <c r="D198" s="24" t="s">
        <v>348</v>
      </c>
      <c r="E198" s="33">
        <v>45078</v>
      </c>
      <c r="F198" s="26">
        <v>344000</v>
      </c>
      <c r="G198" s="55">
        <v>45083</v>
      </c>
      <c r="H198" s="17">
        <v>344000</v>
      </c>
      <c r="I198" s="18">
        <f t="shared" si="4"/>
        <v>0</v>
      </c>
      <c r="J198" s="19" t="s">
        <v>22</v>
      </c>
    </row>
    <row r="199" spans="2:10" s="20" customFormat="1" ht="24.75" customHeight="1" x14ac:dyDescent="0.3">
      <c r="B199" s="32" t="s">
        <v>337</v>
      </c>
      <c r="C199" s="32" t="s">
        <v>18</v>
      </c>
      <c r="D199" s="24" t="s">
        <v>185</v>
      </c>
      <c r="E199" s="33">
        <v>45047</v>
      </c>
      <c r="F199" s="29">
        <v>88500</v>
      </c>
      <c r="G199" s="55">
        <v>45079</v>
      </c>
      <c r="H199" s="17">
        <v>88500</v>
      </c>
      <c r="I199" s="18">
        <f t="shared" si="4"/>
        <v>0</v>
      </c>
      <c r="J199" s="19" t="s">
        <v>22</v>
      </c>
    </row>
    <row r="200" spans="2:10" s="20" customFormat="1" ht="24.75" customHeight="1" x14ac:dyDescent="0.3">
      <c r="B200" s="32" t="s">
        <v>338</v>
      </c>
      <c r="C200" s="32" t="s">
        <v>18</v>
      </c>
      <c r="D200" s="24" t="s">
        <v>349</v>
      </c>
      <c r="E200" s="33">
        <v>45078</v>
      </c>
      <c r="F200" s="29">
        <v>177000</v>
      </c>
      <c r="G200" s="55">
        <v>45107</v>
      </c>
      <c r="H200" s="17">
        <v>177000</v>
      </c>
      <c r="I200" s="18">
        <f t="shared" si="4"/>
        <v>0</v>
      </c>
      <c r="J200" s="19" t="s">
        <v>22</v>
      </c>
    </row>
    <row r="201" spans="2:10" s="20" customFormat="1" ht="24.75" customHeight="1" x14ac:dyDescent="0.3">
      <c r="B201" s="32" t="s">
        <v>350</v>
      </c>
      <c r="C201" s="32" t="s">
        <v>18</v>
      </c>
      <c r="D201" s="24" t="s">
        <v>47</v>
      </c>
      <c r="E201" s="14">
        <v>45078</v>
      </c>
      <c r="F201" s="45">
        <v>59000</v>
      </c>
      <c r="G201" s="55">
        <v>45092</v>
      </c>
      <c r="H201" s="17">
        <v>59000</v>
      </c>
      <c r="I201" s="18">
        <f t="shared" si="4"/>
        <v>0</v>
      </c>
      <c r="J201" s="19" t="s">
        <v>22</v>
      </c>
    </row>
    <row r="202" spans="2:10" s="20" customFormat="1" ht="24.75" customHeight="1" x14ac:dyDescent="0.3">
      <c r="B202" s="32" t="s">
        <v>186</v>
      </c>
      <c r="C202" s="32" t="s">
        <v>18</v>
      </c>
      <c r="D202" s="24" t="s">
        <v>187</v>
      </c>
      <c r="E202" s="14">
        <v>45059</v>
      </c>
      <c r="F202" s="45">
        <v>59000</v>
      </c>
      <c r="G202" s="55">
        <v>45090</v>
      </c>
      <c r="H202" s="17">
        <v>59000</v>
      </c>
      <c r="I202" s="18">
        <f t="shared" si="4"/>
        <v>0</v>
      </c>
      <c r="J202" s="19" t="s">
        <v>22</v>
      </c>
    </row>
    <row r="203" spans="2:10" s="7" customFormat="1" ht="22.5" customHeight="1" x14ac:dyDescent="0.35">
      <c r="B203" s="4" t="s">
        <v>8</v>
      </c>
      <c r="C203" s="4"/>
      <c r="D203" s="4"/>
      <c r="E203" s="4"/>
      <c r="F203" s="5">
        <f>SUM(F10:F100)</f>
        <v>243972898.24200001</v>
      </c>
      <c r="G203" s="5"/>
      <c r="H203" s="5">
        <f>SUM(H10:H100)</f>
        <v>137215642.13999999</v>
      </c>
      <c r="I203" s="5">
        <f>SUM(I10:I100)</f>
        <v>106757256.102</v>
      </c>
      <c r="J203" s="6"/>
    </row>
    <row r="204" spans="2:10" x14ac:dyDescent="0.35">
      <c r="B204" s="1"/>
      <c r="C204" s="1"/>
      <c r="D204" s="1"/>
      <c r="E204" s="1"/>
      <c r="F204" s="1"/>
      <c r="G204" s="1"/>
      <c r="H204" s="1"/>
      <c r="I204" s="1"/>
      <c r="J204" s="8"/>
    </row>
    <row r="205" spans="2:10" x14ac:dyDescent="0.35">
      <c r="B205" s="63"/>
      <c r="C205" s="63"/>
      <c r="D205" s="9"/>
      <c r="E205" s="9"/>
      <c r="F205" s="9"/>
      <c r="G205" s="9"/>
      <c r="H205" s="63"/>
      <c r="I205" s="63"/>
      <c r="J205" s="63"/>
    </row>
    <row r="206" spans="2:10" x14ac:dyDescent="0.35">
      <c r="B206" s="63" t="s">
        <v>11</v>
      </c>
      <c r="C206" s="63"/>
      <c r="D206" s="9"/>
      <c r="E206" s="9"/>
      <c r="F206" s="1"/>
      <c r="G206" s="1"/>
      <c r="H206" s="63" t="s">
        <v>13</v>
      </c>
      <c r="I206" s="63"/>
      <c r="J206" s="63"/>
    </row>
    <row r="207" spans="2:10" x14ac:dyDescent="0.35">
      <c r="B207" s="65" t="s">
        <v>14</v>
      </c>
      <c r="C207" s="65"/>
      <c r="D207" s="10"/>
      <c r="E207" s="10"/>
      <c r="F207" s="10"/>
      <c r="G207" s="10"/>
      <c r="H207" s="65" t="s">
        <v>15</v>
      </c>
      <c r="I207" s="65"/>
      <c r="J207" s="65"/>
    </row>
    <row r="208" spans="2:10" x14ac:dyDescent="0.35">
      <c r="B208" s="63" t="s">
        <v>12</v>
      </c>
      <c r="C208" s="63"/>
      <c r="D208" s="9"/>
      <c r="E208" s="9"/>
      <c r="F208" s="9" t="s">
        <v>16</v>
      </c>
      <c r="G208" s="9"/>
      <c r="H208" s="63" t="s">
        <v>10</v>
      </c>
      <c r="I208" s="63"/>
      <c r="J208" s="63"/>
    </row>
    <row r="209" spans="2:10" x14ac:dyDescent="0.35">
      <c r="B209" s="63"/>
      <c r="C209" s="63"/>
      <c r="D209" s="63"/>
      <c r="E209" s="63"/>
      <c r="F209" s="63"/>
      <c r="G209" s="63"/>
      <c r="H209" s="63"/>
      <c r="I209" s="63"/>
      <c r="J209" s="63"/>
    </row>
    <row r="210" spans="2:10" x14ac:dyDescent="0.35">
      <c r="B210" s="63"/>
      <c r="C210" s="63"/>
      <c r="D210" s="63"/>
      <c r="E210" s="63"/>
      <c r="F210" s="63"/>
      <c r="G210" s="63"/>
      <c r="H210" s="63"/>
      <c r="I210" s="63"/>
      <c r="J210" s="63"/>
    </row>
    <row r="211" spans="2:10" x14ac:dyDescent="0.35">
      <c r="B211" s="63"/>
      <c r="C211" s="63"/>
      <c r="D211" s="63"/>
      <c r="E211" s="63"/>
      <c r="F211" s="63"/>
      <c r="G211" s="63"/>
      <c r="H211" s="63"/>
      <c r="I211" s="63"/>
      <c r="J211" s="63"/>
    </row>
    <row r="212" spans="2:10" x14ac:dyDescent="0.35">
      <c r="H212" s="11"/>
    </row>
  </sheetData>
  <sortState ref="B12:J112">
    <sortCondition ref="B12"/>
  </sortState>
  <mergeCells count="13">
    <mergeCell ref="B211:J211"/>
    <mergeCell ref="B6:J6"/>
    <mergeCell ref="B7:J7"/>
    <mergeCell ref="B207:C207"/>
    <mergeCell ref="H207:J207"/>
    <mergeCell ref="B208:C208"/>
    <mergeCell ref="H208:J208"/>
    <mergeCell ref="B209:J209"/>
    <mergeCell ref="B210:J210"/>
    <mergeCell ref="B205:C205"/>
    <mergeCell ref="B206:C206"/>
    <mergeCell ref="H205:J205"/>
    <mergeCell ref="H206:J206"/>
  </mergeCells>
  <phoneticPr fontId="2" type="noConversion"/>
  <pageMargins left="0.44" right="0.70866141732283472" top="0.19685039370078741" bottom="0.51181102362204722" header="0.19685039370078741" footer="0.43307086614173229"/>
  <pageSetup paperSize="5" scale="54" orientation="landscape" r:id="rId1"/>
  <rowBreaks count="4" manualBreakCount="4">
    <brk id="41" min="1" max="9" man="1"/>
    <brk id="82" min="1" max="9" man="1"/>
    <brk id="122" min="1" max="9" man="1"/>
    <brk id="164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2023-07-20T16:10:25Z</cp:lastPrinted>
  <dcterms:created xsi:type="dcterms:W3CDTF">2021-12-06T11:44:16Z</dcterms:created>
  <dcterms:modified xsi:type="dcterms:W3CDTF">2023-07-20T17:56:07Z</dcterms:modified>
</cp:coreProperties>
</file>