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1610"/>
  </bookViews>
  <sheets>
    <sheet name="REPORTE DE CXC" sheetId="1" r:id="rId1"/>
  </sheets>
  <definedNames>
    <definedName name="_xlnm.Print_Area" localSheetId="0">'REPORTE DE CXC'!$B$1:$J$87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21" i="1"/>
  <c r="I24" i="1"/>
  <c r="H81" i="1"/>
  <c r="F81" i="1"/>
  <c r="I11" i="1" l="1"/>
  <c r="I23" i="1"/>
  <c r="I22" i="1"/>
  <c r="I10" i="1" l="1"/>
  <c r="I12" i="1"/>
  <c r="I13" i="1"/>
  <c r="I14" i="1"/>
  <c r="I15" i="1"/>
  <c r="I16" i="1"/>
  <c r="I17" i="1"/>
  <c r="I18" i="1"/>
  <c r="I19" i="1"/>
  <c r="I20" i="1"/>
  <c r="I81" i="1" l="1"/>
</calcChain>
</file>

<file path=xl/sharedStrings.xml><?xml version="1.0" encoding="utf-8"?>
<sst xmlns="http://schemas.openxmlformats.org/spreadsheetml/2006/main" count="302" uniqueCount="116">
  <si>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</si>
  <si>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</si>
  <si>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</si>
  <si>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</si>
  <si>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</si>
  <si>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</si>
  <si>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</si>
  <si>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</si>
  <si>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</si>
  <si>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</si>
  <si>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</si>
  <si>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</si>
  <si>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</si>
  <si>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</si>
  <si>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</si>
  <si>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</si>
  <si>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TOTAL GENERAL</t>
  </si>
  <si>
    <t>MOVIMIENTO DE CUENTAS POR PAGAR A PROVEEDORES  AL 31 DE MARZO  2024</t>
  </si>
  <si>
    <t>COLEGIO MEDICO DOMINICANA</t>
  </si>
  <si>
    <t>COLUMBUS NETWORKS</t>
  </si>
  <si>
    <t>CONSULADO DE NEW YORK</t>
  </si>
  <si>
    <t xml:space="preserve">CONSULADO EN MADRID ESPAÑA </t>
  </si>
  <si>
    <t>CONSULADO EN MIAMI FLORIDA</t>
  </si>
  <si>
    <t>CRUZ ROJA DOMINICANA</t>
  </si>
  <si>
    <t>DKOLOR</t>
  </si>
  <si>
    <t>DELTA COMERCIAL</t>
  </si>
  <si>
    <t>DISTRIBUIDORES DE PETROLEO (DIPSA)</t>
  </si>
  <si>
    <t>EDITORA DEL CARIBE</t>
  </si>
  <si>
    <t xml:space="preserve">EDITORA HOY C. POR A. </t>
  </si>
  <si>
    <t xml:space="preserve">EDITORA LISTIN DIARIO </t>
  </si>
  <si>
    <t>ESTANDARTE,SRL</t>
  </si>
  <si>
    <t xml:space="preserve">            JUNTA CENTRAL ELECTORAL                           </t>
  </si>
  <si>
    <t>OGTIC</t>
  </si>
  <si>
    <t>SANTO DOMINGO MOTORS</t>
  </si>
  <si>
    <t>SERVICIOS MEDICOS</t>
  </si>
  <si>
    <t>SERVICIO DE INTERNET</t>
  </si>
  <si>
    <t>OTROS SERVICIOS TECNICOS</t>
  </si>
  <si>
    <t>REPARACION Y MANT DE EQUIPOS</t>
  </si>
  <si>
    <t>OTROS  SERVICIOS TECNICOS PROFES</t>
  </si>
  <si>
    <t>LIBROS REVISTAS Y PERIODICOS</t>
  </si>
  <si>
    <t>INFRAESTRUCTURA Y OBRAS</t>
  </si>
  <si>
    <t>OTROS SERVICIOS PROFESIONALES</t>
  </si>
  <si>
    <t>OTRO SERVICIOS TECNICOS</t>
  </si>
  <si>
    <t>B1500000230</t>
  </si>
  <si>
    <t>B1500000229</t>
  </si>
  <si>
    <t>B1500005351</t>
  </si>
  <si>
    <t>B1700000110</t>
  </si>
  <si>
    <t>B1700000111</t>
  </si>
  <si>
    <t>B1700000112</t>
  </si>
  <si>
    <t>B1700000113</t>
  </si>
  <si>
    <t>B1700000122</t>
  </si>
  <si>
    <t>B1700000123</t>
  </si>
  <si>
    <t>B1700000118</t>
  </si>
  <si>
    <t>B1700000119</t>
  </si>
  <si>
    <t>B1700000120</t>
  </si>
  <si>
    <t>B1700000121</t>
  </si>
  <si>
    <t>B1700000124</t>
  </si>
  <si>
    <t>B1700000114</t>
  </si>
  <si>
    <t>B1700000115</t>
  </si>
  <si>
    <t>B1700000116</t>
  </si>
  <si>
    <t>B1700000117</t>
  </si>
  <si>
    <t>B1500002538</t>
  </si>
  <si>
    <t>B1500002539</t>
  </si>
  <si>
    <t>B1500002540</t>
  </si>
  <si>
    <t>B1500002541</t>
  </si>
  <si>
    <t>B1500002542</t>
  </si>
  <si>
    <t>B1500002543</t>
  </si>
  <si>
    <t>B1500002544</t>
  </si>
  <si>
    <t>B1500002545</t>
  </si>
  <si>
    <t>B1500002546</t>
  </si>
  <si>
    <t>B1500002547</t>
  </si>
  <si>
    <t>OFIC.1254</t>
  </si>
  <si>
    <t>OFIC.1259</t>
  </si>
  <si>
    <t>OFIC.1261</t>
  </si>
  <si>
    <t>OFIC.1263</t>
  </si>
  <si>
    <t>OFIC.1264</t>
  </si>
  <si>
    <t>OFIC.1265</t>
  </si>
  <si>
    <t>OFIC.1268</t>
  </si>
  <si>
    <t>OFIC.1270</t>
  </si>
  <si>
    <t>OFIC.1272</t>
  </si>
  <si>
    <t>OFIC.1274</t>
  </si>
  <si>
    <t>OFIC.1277</t>
  </si>
  <si>
    <t>OFIC.1279</t>
  </si>
  <si>
    <t>OFIC.1281</t>
  </si>
  <si>
    <t>OFIC.1285</t>
  </si>
  <si>
    <t>OFIC.1286</t>
  </si>
  <si>
    <t>OFIC.1287</t>
  </si>
  <si>
    <t>OFIC.1288</t>
  </si>
  <si>
    <t>OFIC.1289</t>
  </si>
  <si>
    <t>OFIC.1290</t>
  </si>
  <si>
    <t>OFIC.1291</t>
  </si>
  <si>
    <t>OFIC.1292</t>
  </si>
  <si>
    <t>OFIC.1293</t>
  </si>
  <si>
    <t>B1500019864</t>
  </si>
  <si>
    <t>B1500028984</t>
  </si>
  <si>
    <t>B1500031758</t>
  </si>
  <si>
    <t>B1500031835</t>
  </si>
  <si>
    <t>B1500031841</t>
  </si>
  <si>
    <t>B1500031812</t>
  </si>
  <si>
    <t>B1500031862</t>
  </si>
  <si>
    <t>B1500031919</t>
  </si>
  <si>
    <t>B1500005495</t>
  </si>
  <si>
    <t>B1500007367</t>
  </si>
  <si>
    <t>B1500009503</t>
  </si>
  <si>
    <t>B150000060</t>
  </si>
  <si>
    <t>B1500001576</t>
  </si>
  <si>
    <t>B1500002836</t>
  </si>
  <si>
    <t>B1500002856</t>
  </si>
  <si>
    <t>B1500002857</t>
  </si>
  <si>
    <t>B1500002837</t>
  </si>
  <si>
    <t>B1500002825</t>
  </si>
  <si>
    <t>B1500002835</t>
  </si>
  <si>
    <t>B1500027056</t>
  </si>
  <si>
    <t>B1500027071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</si>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</sst>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5" fillId="3" borderId="2" xfId="0" applyNumberFormat="1" applyFont="1" applyFill="1" applyBorder="1" applyAlignment="1"/>
    <xf numFmtId="0" fontId="5" fillId="3" borderId="0" xfId="0" applyFont="1" applyFill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40" fontId="10" fillId="3" borderId="2" xfId="1" applyNumberFormat="1" applyFont="1" applyFill="1" applyBorder="1"/>
    <xf numFmtId="14" fontId="10" fillId="3" borderId="2" xfId="0" applyNumberFormat="1" applyFont="1" applyFill="1" applyBorder="1"/>
    <xf numFmtId="164" fontId="11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40" fontId="10" fillId="3" borderId="2" xfId="1" applyNumberFormat="1" applyFont="1" applyFill="1" applyBorder="1" applyAlignment="1">
      <alignment horizontal="right"/>
    </xf>
    <xf numFmtId="14" fontId="9" fillId="3" borderId="2" xfId="0" applyNumberFormat="1" applyFont="1" applyFill="1" applyBorder="1"/>
    <xf numFmtId="0" fontId="9" fillId="3" borderId="2" xfId="0" applyFont="1" applyFill="1" applyBorder="1"/>
    <xf numFmtId="49" fontId="9" fillId="3" borderId="2" xfId="0" applyNumberFormat="1" applyFont="1" applyFill="1" applyBorder="1" applyAlignment="1">
      <alignment horizontal="center" vertical="top"/>
    </xf>
    <xf numFmtId="14" fontId="9" fillId="3" borderId="2" xfId="0" applyNumberFormat="1" applyFont="1" applyFill="1" applyBorder="1" applyAlignment="1">
      <alignment horizontal="center"/>
    </xf>
    <xf numFmtId="4" fontId="9" fillId="3" borderId="2" xfId="1" applyNumberFormat="1" applyFont="1" applyFill="1" applyBorder="1" applyAlignment="1"/>
    <xf numFmtId="4" fontId="9" fillId="3" borderId="2" xfId="1" applyNumberFormat="1" applyFont="1" applyFill="1" applyBorder="1"/>
    <xf numFmtId="39" fontId="9" fillId="3" borderId="2" xfId="1" applyNumberFormat="1" applyFont="1" applyFill="1" applyBorder="1" applyAlignment="1">
      <alignment horizontal="right" vertical="center"/>
    </xf>
    <xf numFmtId="43" fontId="9" fillId="3" borderId="2" xfId="1" applyFont="1" applyFill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/>
    <xf numFmtId="40" fontId="11" fillId="0" borderId="2" xfId="0" applyNumberFormat="1" applyFont="1" applyBorder="1" applyAlignment="1"/>
    <xf numFmtId="0" fontId="12" fillId="0" borderId="0" xfId="0" applyFont="1" applyAlignment="1"/>
    <xf numFmtId="0" fontId="11" fillId="0" borderId="2" xfId="0" applyFont="1" applyBorder="1" applyAlignment="1">
      <alignment horizontal="center"/>
    </xf>
    <xf numFmtId="39" fontId="5" fillId="3" borderId="2" xfId="0" applyNumberFormat="1" applyFont="1" applyFill="1" applyBorder="1" applyAlignment="1"/>
    <xf numFmtId="43" fontId="9" fillId="3" borderId="2" xfId="0" applyNumberFormat="1" applyFont="1" applyFill="1" applyBorder="1" applyAlignment="1">
      <alignment horizontal="right" vertical="center"/>
    </xf>
    <xf numFmtId="40" fontId="10" fillId="3" borderId="2" xfId="1" applyNumberFormat="1" applyFont="1" applyFill="1" applyBorder="1" applyAlignment="1"/>
    <xf numFmtId="14" fontId="9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1"/>
  <sheetViews>
    <sheetView showGridLines="0" tabSelected="1" zoomScale="87" zoomScaleNormal="87" zoomScaleSheetLayoutView="87" workbookViewId="0">
      <selection activeCell="B7" sqref="B7:J7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3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46" t="s">
        <v>17</v>
      </c>
      <c r="C6" s="46"/>
      <c r="D6" s="46"/>
      <c r="E6" s="46"/>
      <c r="F6" s="46"/>
      <c r="G6" s="46"/>
      <c r="H6" s="46"/>
      <c r="I6" s="46"/>
      <c r="J6" s="46"/>
    </row>
    <row r="7" spans="2:10" x14ac:dyDescent="0.3">
      <c r="B7" s="46" t="s">
        <v>0</v>
      </c>
      <c r="C7" s="46"/>
      <c r="D7" s="46"/>
      <c r="E7" s="46"/>
      <c r="F7" s="46"/>
      <c r="G7" s="46"/>
      <c r="H7" s="46"/>
      <c r="I7" s="46"/>
      <c r="J7" s="46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9</v>
      </c>
      <c r="H9" s="6" t="s">
        <v>6</v>
      </c>
      <c r="I9" s="6" t="s">
        <v>7</v>
      </c>
      <c r="J9" s="6" t="s">
        <v>8</v>
      </c>
    </row>
    <row r="10" spans="2:10" s="9" customFormat="1" ht="24.75" customHeight="1" x14ac:dyDescent="0.3">
      <c r="B10" s="20" t="s">
        <v>18</v>
      </c>
      <c r="C10" s="20" t="s">
        <v>34</v>
      </c>
      <c r="D10" s="21" t="s">
        <v>43</v>
      </c>
      <c r="E10" s="22">
        <v>45330</v>
      </c>
      <c r="F10" s="17">
        <v>3210000</v>
      </c>
      <c r="G10" s="18">
        <v>45363</v>
      </c>
      <c r="H10" s="17">
        <v>3210000</v>
      </c>
      <c r="I10" s="8">
        <f t="shared" ref="I10:I20" si="0">+F10-H10</f>
        <v>0</v>
      </c>
      <c r="J10" s="19" t="s">
        <v>114</v>
      </c>
    </row>
    <row r="11" spans="2:10" s="9" customFormat="1" ht="24.95" customHeight="1" x14ac:dyDescent="0.3">
      <c r="B11" s="20" t="s">
        <v>18</v>
      </c>
      <c r="C11" s="20" t="s">
        <v>34</v>
      </c>
      <c r="D11" s="21" t="s">
        <v>44</v>
      </c>
      <c r="E11" s="22">
        <v>45352</v>
      </c>
      <c r="F11" s="17">
        <v>3210000</v>
      </c>
      <c r="G11" s="18"/>
      <c r="H11" s="40">
        <v>0</v>
      </c>
      <c r="I11" s="39">
        <f>+F11-H11</f>
        <v>3210000</v>
      </c>
      <c r="J11" s="19" t="s">
        <v>115</v>
      </c>
    </row>
    <row r="12" spans="2:10" s="9" customFormat="1" ht="24.95" customHeight="1" x14ac:dyDescent="0.3">
      <c r="B12" s="14" t="s">
        <v>19</v>
      </c>
      <c r="C12" s="14" t="s">
        <v>35</v>
      </c>
      <c r="D12" s="15" t="s">
        <v>45</v>
      </c>
      <c r="E12" s="16">
        <v>45352</v>
      </c>
      <c r="F12" s="23">
        <v>72670</v>
      </c>
      <c r="G12" s="18">
        <v>45363</v>
      </c>
      <c r="H12" s="23">
        <v>72670</v>
      </c>
      <c r="I12" s="8">
        <f t="shared" si="0"/>
        <v>0</v>
      </c>
      <c r="J12" s="19" t="s">
        <v>114</v>
      </c>
    </row>
    <row r="13" spans="2:10" s="9" customFormat="1" ht="24.95" customHeight="1" x14ac:dyDescent="0.3">
      <c r="B13" s="14" t="s">
        <v>20</v>
      </c>
      <c r="C13" s="15" t="s">
        <v>36</v>
      </c>
      <c r="D13" s="21" t="s">
        <v>46</v>
      </c>
      <c r="E13" s="22">
        <v>45365</v>
      </c>
      <c r="F13" s="41">
        <v>414342.87</v>
      </c>
      <c r="G13" s="18">
        <v>45382</v>
      </c>
      <c r="H13" s="23">
        <v>414342.87</v>
      </c>
      <c r="I13" s="8">
        <f t="shared" si="0"/>
        <v>0</v>
      </c>
      <c r="J13" s="19" t="s">
        <v>114</v>
      </c>
    </row>
    <row r="14" spans="2:10" s="9" customFormat="1" ht="24.95" customHeight="1" x14ac:dyDescent="0.3">
      <c r="B14" s="14" t="s">
        <v>20</v>
      </c>
      <c r="C14" s="15" t="s">
        <v>36</v>
      </c>
      <c r="D14" s="21" t="s">
        <v>47</v>
      </c>
      <c r="E14" s="22">
        <v>45365</v>
      </c>
      <c r="F14" s="41">
        <v>377696.29</v>
      </c>
      <c r="G14" s="18">
        <v>45382</v>
      </c>
      <c r="H14" s="23">
        <v>377696.29</v>
      </c>
      <c r="I14" s="8">
        <f t="shared" si="0"/>
        <v>0</v>
      </c>
      <c r="J14" s="19" t="s">
        <v>114</v>
      </c>
    </row>
    <row r="15" spans="2:10" s="9" customFormat="1" ht="24.95" customHeight="1" x14ac:dyDescent="0.3">
      <c r="B15" s="14" t="s">
        <v>20</v>
      </c>
      <c r="C15" s="15" t="s">
        <v>36</v>
      </c>
      <c r="D15" s="21" t="s">
        <v>48</v>
      </c>
      <c r="E15" s="22">
        <v>45365</v>
      </c>
      <c r="F15" s="41">
        <v>215150.94</v>
      </c>
      <c r="G15" s="18">
        <v>45382</v>
      </c>
      <c r="H15" s="23">
        <v>215150.94</v>
      </c>
      <c r="I15" s="8">
        <f t="shared" si="0"/>
        <v>0</v>
      </c>
      <c r="J15" s="19" t="s">
        <v>114</v>
      </c>
    </row>
    <row r="16" spans="2:10" s="9" customFormat="1" ht="24.95" customHeight="1" x14ac:dyDescent="0.3">
      <c r="B16" s="14" t="s">
        <v>20</v>
      </c>
      <c r="C16" s="15" t="s">
        <v>36</v>
      </c>
      <c r="D16" s="21" t="s">
        <v>49</v>
      </c>
      <c r="E16" s="22">
        <v>45365</v>
      </c>
      <c r="F16" s="41">
        <v>243522.49</v>
      </c>
      <c r="G16" s="18">
        <v>45382</v>
      </c>
      <c r="H16" s="23">
        <v>243522.49</v>
      </c>
      <c r="I16" s="8">
        <f t="shared" si="0"/>
        <v>0</v>
      </c>
      <c r="J16" s="19" t="s">
        <v>114</v>
      </c>
    </row>
    <row r="17" spans="2:10" s="9" customFormat="1" ht="24.95" customHeight="1" x14ac:dyDescent="0.3">
      <c r="B17" s="14" t="s">
        <v>20</v>
      </c>
      <c r="C17" s="15" t="s">
        <v>36</v>
      </c>
      <c r="D17" s="21" t="s">
        <v>50</v>
      </c>
      <c r="E17" s="28">
        <v>45378</v>
      </c>
      <c r="F17" s="41">
        <v>180782.35</v>
      </c>
      <c r="G17" s="26"/>
      <c r="H17" s="40">
        <v>0</v>
      </c>
      <c r="I17" s="8">
        <f t="shared" si="0"/>
        <v>180782.35</v>
      </c>
      <c r="J17" s="19" t="s">
        <v>115</v>
      </c>
    </row>
    <row r="18" spans="2:10" s="9" customFormat="1" ht="24.95" customHeight="1" x14ac:dyDescent="0.3">
      <c r="B18" s="14" t="s">
        <v>20</v>
      </c>
      <c r="C18" s="15" t="s">
        <v>36</v>
      </c>
      <c r="D18" s="21" t="s">
        <v>51</v>
      </c>
      <c r="E18" s="28">
        <v>45378</v>
      </c>
      <c r="F18" s="41">
        <v>177225.97</v>
      </c>
      <c r="G18" s="26"/>
      <c r="H18" s="40">
        <v>0</v>
      </c>
      <c r="I18" s="8">
        <f t="shared" si="0"/>
        <v>177225.97</v>
      </c>
      <c r="J18" s="19" t="s">
        <v>115</v>
      </c>
    </row>
    <row r="19" spans="2:10" s="9" customFormat="1" ht="24.95" customHeight="1" x14ac:dyDescent="0.3">
      <c r="B19" s="14" t="s">
        <v>21</v>
      </c>
      <c r="C19" s="15" t="s">
        <v>36</v>
      </c>
      <c r="D19" s="21" t="s">
        <v>52</v>
      </c>
      <c r="E19" s="22">
        <v>45355</v>
      </c>
      <c r="F19" s="41">
        <v>74268.009999999995</v>
      </c>
      <c r="G19" s="18">
        <v>45378</v>
      </c>
      <c r="H19" s="23">
        <v>74268.009999999995</v>
      </c>
      <c r="I19" s="8">
        <f t="shared" si="0"/>
        <v>0</v>
      </c>
      <c r="J19" s="19" t="s">
        <v>114</v>
      </c>
    </row>
    <row r="20" spans="2:10" s="9" customFormat="1" ht="24.95" customHeight="1" x14ac:dyDescent="0.3">
      <c r="B20" s="14" t="s">
        <v>21</v>
      </c>
      <c r="C20" s="15" t="s">
        <v>36</v>
      </c>
      <c r="D20" s="21" t="s">
        <v>53</v>
      </c>
      <c r="E20" s="22">
        <v>45355</v>
      </c>
      <c r="F20" s="41">
        <v>58494.27</v>
      </c>
      <c r="G20" s="18">
        <v>45378</v>
      </c>
      <c r="H20" s="23">
        <v>58494.27</v>
      </c>
      <c r="I20" s="8">
        <f t="shared" si="0"/>
        <v>0</v>
      </c>
      <c r="J20" s="19" t="s">
        <v>114</v>
      </c>
    </row>
    <row r="21" spans="2:10" s="9" customFormat="1" ht="24.95" customHeight="1" x14ac:dyDescent="0.3">
      <c r="B21" s="14" t="s">
        <v>21</v>
      </c>
      <c r="C21" s="15" t="s">
        <v>36</v>
      </c>
      <c r="D21" s="21" t="s">
        <v>54</v>
      </c>
      <c r="E21" s="22">
        <v>45355</v>
      </c>
      <c r="F21" s="41">
        <v>50607.4</v>
      </c>
      <c r="G21" s="18">
        <v>45378</v>
      </c>
      <c r="H21" s="23">
        <v>50607.4</v>
      </c>
      <c r="I21" s="8">
        <f>+F21-H21</f>
        <v>0</v>
      </c>
      <c r="J21" s="19" t="s">
        <v>114</v>
      </c>
    </row>
    <row r="22" spans="2:10" s="9" customFormat="1" ht="24.95" customHeight="1" x14ac:dyDescent="0.3">
      <c r="B22" s="14" t="s">
        <v>21</v>
      </c>
      <c r="C22" s="15" t="s">
        <v>36</v>
      </c>
      <c r="D22" s="21" t="s">
        <v>55</v>
      </c>
      <c r="E22" s="22">
        <v>45355</v>
      </c>
      <c r="F22" s="41">
        <v>76239.72</v>
      </c>
      <c r="G22" s="26"/>
      <c r="H22" s="40">
        <v>0</v>
      </c>
      <c r="I22" s="8">
        <f>+F22-H22</f>
        <v>76239.72</v>
      </c>
      <c r="J22" s="19" t="s">
        <v>115</v>
      </c>
    </row>
    <row r="23" spans="2:10" s="9" customFormat="1" ht="24.95" customHeight="1" x14ac:dyDescent="0.3">
      <c r="B23" s="14" t="s">
        <v>21</v>
      </c>
      <c r="C23" s="15" t="s">
        <v>36</v>
      </c>
      <c r="D23" s="21" t="s">
        <v>56</v>
      </c>
      <c r="E23" s="22">
        <v>45378</v>
      </c>
      <c r="F23" s="41">
        <v>62965.06</v>
      </c>
      <c r="G23" s="26"/>
      <c r="H23" s="40">
        <v>0</v>
      </c>
      <c r="I23" s="8">
        <f>+F23-H23</f>
        <v>62965.06</v>
      </c>
      <c r="J23" s="19" t="s">
        <v>115</v>
      </c>
    </row>
    <row r="24" spans="2:10" s="9" customFormat="1" ht="24.95" customHeight="1" x14ac:dyDescent="0.3">
      <c r="B24" s="14" t="s">
        <v>22</v>
      </c>
      <c r="C24" s="15" t="s">
        <v>36</v>
      </c>
      <c r="D24" s="21" t="s">
        <v>57</v>
      </c>
      <c r="E24" s="22">
        <v>45365</v>
      </c>
      <c r="F24" s="41">
        <v>18323.29</v>
      </c>
      <c r="G24" s="18">
        <v>45382</v>
      </c>
      <c r="H24" s="17">
        <v>18323.29</v>
      </c>
      <c r="I24" s="8">
        <f>+F24-H24</f>
        <v>0</v>
      </c>
      <c r="J24" s="19" t="s">
        <v>114</v>
      </c>
    </row>
    <row r="25" spans="2:10" s="9" customFormat="1" ht="24.95" customHeight="1" x14ac:dyDescent="0.3">
      <c r="B25" s="14" t="s">
        <v>22</v>
      </c>
      <c r="C25" s="15" t="s">
        <v>36</v>
      </c>
      <c r="D25" s="21" t="s">
        <v>58</v>
      </c>
      <c r="E25" s="22">
        <v>45365</v>
      </c>
      <c r="F25" s="41">
        <v>10048.26</v>
      </c>
      <c r="G25" s="18">
        <v>45382</v>
      </c>
      <c r="H25" s="17">
        <v>10048.26</v>
      </c>
      <c r="I25" s="8">
        <f t="shared" ref="I25:I80" si="1">+F25-H25</f>
        <v>0</v>
      </c>
      <c r="J25" s="19" t="s">
        <v>114</v>
      </c>
    </row>
    <row r="26" spans="2:10" s="9" customFormat="1" ht="24.95" customHeight="1" x14ac:dyDescent="0.3">
      <c r="B26" s="14" t="s">
        <v>22</v>
      </c>
      <c r="C26" s="15" t="s">
        <v>36</v>
      </c>
      <c r="D26" s="21" t="s">
        <v>59</v>
      </c>
      <c r="E26" s="22">
        <v>45365</v>
      </c>
      <c r="F26" s="41">
        <v>15367.92</v>
      </c>
      <c r="G26" s="18">
        <v>45382</v>
      </c>
      <c r="H26" s="17">
        <v>15367.92</v>
      </c>
      <c r="I26" s="8">
        <f t="shared" si="1"/>
        <v>0</v>
      </c>
      <c r="J26" s="19" t="s">
        <v>114</v>
      </c>
    </row>
    <row r="27" spans="2:10" s="9" customFormat="1" ht="24.95" customHeight="1" x14ac:dyDescent="0.3">
      <c r="B27" s="14" t="s">
        <v>22</v>
      </c>
      <c r="C27" s="15" t="s">
        <v>36</v>
      </c>
      <c r="D27" s="21" t="s">
        <v>60</v>
      </c>
      <c r="E27" s="22">
        <v>45365</v>
      </c>
      <c r="F27" s="41">
        <v>11230.41</v>
      </c>
      <c r="G27" s="18">
        <v>45382</v>
      </c>
      <c r="H27" s="17">
        <v>11230.41</v>
      </c>
      <c r="I27" s="8">
        <f t="shared" si="1"/>
        <v>0</v>
      </c>
      <c r="J27" s="19" t="s">
        <v>114</v>
      </c>
    </row>
    <row r="28" spans="2:10" s="9" customFormat="1" ht="24.95" customHeight="1" x14ac:dyDescent="0.3">
      <c r="B28" s="14" t="s">
        <v>23</v>
      </c>
      <c r="C28" s="20" t="s">
        <v>34</v>
      </c>
      <c r="D28" s="15" t="s">
        <v>61</v>
      </c>
      <c r="E28" s="16">
        <v>45336</v>
      </c>
      <c r="F28" s="24">
        <v>692410</v>
      </c>
      <c r="G28" s="25">
        <v>45359</v>
      </c>
      <c r="H28" s="17">
        <v>692410</v>
      </c>
      <c r="I28" s="8">
        <f t="shared" si="1"/>
        <v>0</v>
      </c>
      <c r="J28" s="19" t="s">
        <v>114</v>
      </c>
    </row>
    <row r="29" spans="2:10" s="9" customFormat="1" ht="24.95" customHeight="1" x14ac:dyDescent="0.3">
      <c r="B29" s="14" t="s">
        <v>23</v>
      </c>
      <c r="C29" s="20" t="s">
        <v>34</v>
      </c>
      <c r="D29" s="15" t="s">
        <v>62</v>
      </c>
      <c r="E29" s="16">
        <v>45336</v>
      </c>
      <c r="F29" s="24">
        <v>767720</v>
      </c>
      <c r="G29" s="25">
        <v>45359</v>
      </c>
      <c r="H29" s="17">
        <v>767720</v>
      </c>
      <c r="I29" s="8">
        <f t="shared" si="1"/>
        <v>0</v>
      </c>
      <c r="J29" s="19" t="s">
        <v>114</v>
      </c>
    </row>
    <row r="30" spans="2:10" s="9" customFormat="1" ht="24.95" customHeight="1" x14ac:dyDescent="0.3">
      <c r="B30" s="14" t="s">
        <v>23</v>
      </c>
      <c r="C30" s="20" t="s">
        <v>34</v>
      </c>
      <c r="D30" s="15" t="s">
        <v>63</v>
      </c>
      <c r="E30" s="16">
        <v>45336</v>
      </c>
      <c r="F30" s="24">
        <v>726240</v>
      </c>
      <c r="G30" s="25">
        <v>45359</v>
      </c>
      <c r="H30" s="17">
        <v>726240</v>
      </c>
      <c r="I30" s="8">
        <f t="shared" si="1"/>
        <v>0</v>
      </c>
      <c r="J30" s="19" t="s">
        <v>114</v>
      </c>
    </row>
    <row r="31" spans="2:10" s="9" customFormat="1" ht="24.95" customHeight="1" x14ac:dyDescent="0.3">
      <c r="B31" s="14" t="s">
        <v>23</v>
      </c>
      <c r="C31" s="20" t="s">
        <v>34</v>
      </c>
      <c r="D31" s="15" t="s">
        <v>64</v>
      </c>
      <c r="E31" s="16">
        <v>45336</v>
      </c>
      <c r="F31" s="24">
        <v>794240</v>
      </c>
      <c r="G31" s="25">
        <v>45359</v>
      </c>
      <c r="H31" s="17">
        <v>794240</v>
      </c>
      <c r="I31" s="8">
        <f t="shared" si="1"/>
        <v>0</v>
      </c>
      <c r="J31" s="19" t="s">
        <v>114</v>
      </c>
    </row>
    <row r="32" spans="2:10" s="9" customFormat="1" ht="24.95" customHeight="1" x14ac:dyDescent="0.3">
      <c r="B32" s="14" t="s">
        <v>23</v>
      </c>
      <c r="C32" s="20" t="s">
        <v>34</v>
      </c>
      <c r="D32" s="15" t="s">
        <v>65</v>
      </c>
      <c r="E32" s="16">
        <v>45336</v>
      </c>
      <c r="F32" s="24">
        <v>836060</v>
      </c>
      <c r="G32" s="25">
        <v>45359</v>
      </c>
      <c r="H32" s="17">
        <v>836060</v>
      </c>
      <c r="I32" s="8">
        <f t="shared" si="1"/>
        <v>0</v>
      </c>
      <c r="J32" s="19" t="s">
        <v>114</v>
      </c>
    </row>
    <row r="33" spans="2:10" s="9" customFormat="1" ht="24.95" customHeight="1" x14ac:dyDescent="0.3">
      <c r="B33" s="14" t="s">
        <v>23</v>
      </c>
      <c r="C33" s="20" t="s">
        <v>34</v>
      </c>
      <c r="D33" s="15" t="s">
        <v>66</v>
      </c>
      <c r="E33" s="16">
        <v>45336</v>
      </c>
      <c r="F33" s="24">
        <v>655520</v>
      </c>
      <c r="G33" s="25">
        <v>45359</v>
      </c>
      <c r="H33" s="17">
        <v>655520</v>
      </c>
      <c r="I33" s="8">
        <f t="shared" si="1"/>
        <v>0</v>
      </c>
      <c r="J33" s="19" t="s">
        <v>114</v>
      </c>
    </row>
    <row r="34" spans="2:10" s="9" customFormat="1" ht="24.95" customHeight="1" x14ac:dyDescent="0.3">
      <c r="B34" s="14" t="s">
        <v>23</v>
      </c>
      <c r="C34" s="20" t="s">
        <v>34</v>
      </c>
      <c r="D34" s="15" t="s">
        <v>67</v>
      </c>
      <c r="E34" s="16">
        <v>45336</v>
      </c>
      <c r="F34" s="24">
        <v>670735</v>
      </c>
      <c r="G34" s="25">
        <v>45359</v>
      </c>
      <c r="H34" s="17">
        <v>670735</v>
      </c>
      <c r="I34" s="8">
        <f t="shared" si="1"/>
        <v>0</v>
      </c>
      <c r="J34" s="19" t="s">
        <v>114</v>
      </c>
    </row>
    <row r="35" spans="2:10" s="9" customFormat="1" ht="24.95" customHeight="1" x14ac:dyDescent="0.3">
      <c r="B35" s="14" t="s">
        <v>23</v>
      </c>
      <c r="C35" s="20" t="s">
        <v>34</v>
      </c>
      <c r="D35" s="15" t="s">
        <v>68</v>
      </c>
      <c r="E35" s="16">
        <v>45336</v>
      </c>
      <c r="F35" s="24">
        <v>673285</v>
      </c>
      <c r="G35" s="25">
        <v>45359</v>
      </c>
      <c r="H35" s="17">
        <v>673285</v>
      </c>
      <c r="I35" s="8">
        <f t="shared" si="1"/>
        <v>0</v>
      </c>
      <c r="J35" s="19" t="s">
        <v>114</v>
      </c>
    </row>
    <row r="36" spans="2:10" s="9" customFormat="1" ht="24.95" customHeight="1" x14ac:dyDescent="0.3">
      <c r="B36" s="14" t="s">
        <v>23</v>
      </c>
      <c r="C36" s="20" t="s">
        <v>34</v>
      </c>
      <c r="D36" s="15" t="s">
        <v>69</v>
      </c>
      <c r="E36" s="16">
        <v>45336</v>
      </c>
      <c r="F36" s="24">
        <v>663850</v>
      </c>
      <c r="G36" s="25">
        <v>45359</v>
      </c>
      <c r="H36" s="17">
        <v>663850</v>
      </c>
      <c r="I36" s="8">
        <f t="shared" si="1"/>
        <v>0</v>
      </c>
      <c r="J36" s="19" t="s">
        <v>114</v>
      </c>
    </row>
    <row r="37" spans="2:10" s="9" customFormat="1" ht="24.95" customHeight="1" x14ac:dyDescent="0.3">
      <c r="B37" s="14" t="s">
        <v>23</v>
      </c>
      <c r="C37" s="20" t="s">
        <v>34</v>
      </c>
      <c r="D37" s="15" t="s">
        <v>70</v>
      </c>
      <c r="E37" s="16">
        <v>45336</v>
      </c>
      <c r="F37" s="24">
        <v>561595</v>
      </c>
      <c r="G37" s="25">
        <v>45359</v>
      </c>
      <c r="H37" s="17">
        <v>561595</v>
      </c>
      <c r="I37" s="8">
        <f t="shared" si="1"/>
        <v>0</v>
      </c>
      <c r="J37" s="19" t="s">
        <v>114</v>
      </c>
    </row>
    <row r="38" spans="2:10" s="9" customFormat="1" ht="24.95" customHeight="1" x14ac:dyDescent="0.3">
      <c r="B38" s="15" t="s">
        <v>24</v>
      </c>
      <c r="C38" s="15" t="s">
        <v>36</v>
      </c>
      <c r="D38" s="15" t="s">
        <v>71</v>
      </c>
      <c r="E38" s="16">
        <v>45258</v>
      </c>
      <c r="F38" s="24">
        <v>26342826.960000001</v>
      </c>
      <c r="G38" s="18">
        <v>45363</v>
      </c>
      <c r="H38" s="17">
        <v>26342826.960000001</v>
      </c>
      <c r="I38" s="8">
        <f t="shared" si="1"/>
        <v>0</v>
      </c>
      <c r="J38" s="19" t="s">
        <v>114</v>
      </c>
    </row>
    <row r="39" spans="2:10" s="9" customFormat="1" ht="24.95" customHeight="1" x14ac:dyDescent="0.3">
      <c r="B39" s="15" t="s">
        <v>24</v>
      </c>
      <c r="C39" s="15" t="s">
        <v>36</v>
      </c>
      <c r="D39" s="15" t="s">
        <v>72</v>
      </c>
      <c r="E39" s="16">
        <v>45272</v>
      </c>
      <c r="F39" s="24">
        <v>465724.57</v>
      </c>
      <c r="G39" s="18">
        <v>45366</v>
      </c>
      <c r="H39" s="17">
        <v>465724.57</v>
      </c>
      <c r="I39" s="8">
        <f t="shared" si="1"/>
        <v>0</v>
      </c>
      <c r="J39" s="19" t="s">
        <v>114</v>
      </c>
    </row>
    <row r="40" spans="2:10" s="9" customFormat="1" ht="24.95" customHeight="1" x14ac:dyDescent="0.3">
      <c r="B40" s="15" t="s">
        <v>24</v>
      </c>
      <c r="C40" s="15" t="s">
        <v>36</v>
      </c>
      <c r="D40" s="15" t="s">
        <v>73</v>
      </c>
      <c r="E40" s="16">
        <v>45279</v>
      </c>
      <c r="F40" s="24">
        <v>734874.84</v>
      </c>
      <c r="G40" s="18">
        <v>45366</v>
      </c>
      <c r="H40" s="17">
        <v>734874.84</v>
      </c>
      <c r="I40" s="8">
        <f t="shared" si="1"/>
        <v>0</v>
      </c>
      <c r="J40" s="19" t="s">
        <v>114</v>
      </c>
    </row>
    <row r="41" spans="2:10" s="9" customFormat="1" ht="24.95" customHeight="1" x14ac:dyDescent="0.3">
      <c r="B41" s="15" t="s">
        <v>24</v>
      </c>
      <c r="C41" s="15" t="s">
        <v>36</v>
      </c>
      <c r="D41" s="15" t="s">
        <v>74</v>
      </c>
      <c r="E41" s="16">
        <v>45286</v>
      </c>
      <c r="F41" s="24">
        <v>641305.03</v>
      </c>
      <c r="G41" s="18">
        <v>45366</v>
      </c>
      <c r="H41" s="17">
        <v>641305.03</v>
      </c>
      <c r="I41" s="8">
        <f t="shared" si="1"/>
        <v>0</v>
      </c>
      <c r="J41" s="19" t="s">
        <v>114</v>
      </c>
    </row>
    <row r="42" spans="2:10" s="9" customFormat="1" ht="24.95" customHeight="1" x14ac:dyDescent="0.3">
      <c r="B42" s="15" t="s">
        <v>24</v>
      </c>
      <c r="C42" s="15" t="s">
        <v>36</v>
      </c>
      <c r="D42" s="15" t="s">
        <v>75</v>
      </c>
      <c r="E42" s="16">
        <v>45287</v>
      </c>
      <c r="F42" s="24">
        <v>20513127.390000001</v>
      </c>
      <c r="G42" s="18">
        <v>45372</v>
      </c>
      <c r="H42" s="30">
        <v>20513127.390000001</v>
      </c>
      <c r="I42" s="8">
        <f t="shared" si="1"/>
        <v>0</v>
      </c>
      <c r="J42" s="19" t="s">
        <v>114</v>
      </c>
    </row>
    <row r="43" spans="2:10" s="9" customFormat="1" ht="24.95" customHeight="1" x14ac:dyDescent="0.3">
      <c r="B43" s="15" t="s">
        <v>24</v>
      </c>
      <c r="C43" s="15" t="s">
        <v>36</v>
      </c>
      <c r="D43" s="15" t="s">
        <v>76</v>
      </c>
      <c r="E43" s="16">
        <v>45289</v>
      </c>
      <c r="F43" s="24">
        <v>471550.43</v>
      </c>
      <c r="G43" s="18">
        <v>45366</v>
      </c>
      <c r="H43" s="31">
        <v>471550.43</v>
      </c>
      <c r="I43" s="8">
        <f t="shared" si="1"/>
        <v>0</v>
      </c>
      <c r="J43" s="19" t="s">
        <v>114</v>
      </c>
    </row>
    <row r="44" spans="2:10" s="9" customFormat="1" ht="24.95" customHeight="1" x14ac:dyDescent="0.3">
      <c r="B44" s="15" t="s">
        <v>24</v>
      </c>
      <c r="C44" s="15" t="s">
        <v>36</v>
      </c>
      <c r="D44" s="15" t="s">
        <v>77</v>
      </c>
      <c r="E44" s="16">
        <v>45300</v>
      </c>
      <c r="F44" s="24">
        <v>608896.12</v>
      </c>
      <c r="G44" s="18">
        <v>45366</v>
      </c>
      <c r="H44" s="31">
        <v>608896.12</v>
      </c>
      <c r="I44" s="8">
        <f t="shared" si="1"/>
        <v>0</v>
      </c>
      <c r="J44" s="19" t="s">
        <v>114</v>
      </c>
    </row>
    <row r="45" spans="2:10" s="9" customFormat="1" ht="24.95" customHeight="1" x14ac:dyDescent="0.3">
      <c r="B45" s="15" t="s">
        <v>24</v>
      </c>
      <c r="C45" s="15" t="s">
        <v>36</v>
      </c>
      <c r="D45" s="15" t="s">
        <v>78</v>
      </c>
      <c r="E45" s="16">
        <v>45307</v>
      </c>
      <c r="F45" s="24">
        <v>741826.84</v>
      </c>
      <c r="G45" s="18">
        <v>45372</v>
      </c>
      <c r="H45" s="30">
        <v>741826.84</v>
      </c>
      <c r="I45" s="8">
        <f t="shared" si="1"/>
        <v>0</v>
      </c>
      <c r="J45" s="19" t="s">
        <v>114</v>
      </c>
    </row>
    <row r="46" spans="2:10" s="9" customFormat="1" ht="24.95" customHeight="1" x14ac:dyDescent="0.3">
      <c r="B46" s="15" t="s">
        <v>24</v>
      </c>
      <c r="C46" s="15" t="s">
        <v>36</v>
      </c>
      <c r="D46" s="15" t="s">
        <v>79</v>
      </c>
      <c r="E46" s="16">
        <v>45314</v>
      </c>
      <c r="F46" s="24">
        <v>989645.32</v>
      </c>
      <c r="G46" s="18">
        <v>45366</v>
      </c>
      <c r="H46" s="30">
        <v>989645.32</v>
      </c>
      <c r="I46" s="8">
        <f t="shared" si="1"/>
        <v>0</v>
      </c>
      <c r="J46" s="19" t="s">
        <v>114</v>
      </c>
    </row>
    <row r="47" spans="2:10" s="9" customFormat="1" ht="24.95" customHeight="1" x14ac:dyDescent="0.3">
      <c r="B47" s="15" t="s">
        <v>24</v>
      </c>
      <c r="C47" s="15" t="s">
        <v>36</v>
      </c>
      <c r="D47" s="15" t="s">
        <v>80</v>
      </c>
      <c r="E47" s="16">
        <v>45321</v>
      </c>
      <c r="F47" s="24">
        <v>860481.04</v>
      </c>
      <c r="G47" s="18">
        <v>45366</v>
      </c>
      <c r="H47" s="30">
        <v>860481.04</v>
      </c>
      <c r="I47" s="8">
        <f t="shared" si="1"/>
        <v>0</v>
      </c>
      <c r="J47" s="19" t="s">
        <v>114</v>
      </c>
    </row>
    <row r="48" spans="2:10" s="9" customFormat="1" ht="24.95" customHeight="1" x14ac:dyDescent="0.3">
      <c r="B48" s="15" t="s">
        <v>24</v>
      </c>
      <c r="C48" s="15" t="s">
        <v>36</v>
      </c>
      <c r="D48" s="15" t="s">
        <v>81</v>
      </c>
      <c r="E48" s="16">
        <v>45328</v>
      </c>
      <c r="F48" s="24">
        <v>963783.59</v>
      </c>
      <c r="G48" s="18">
        <v>45366</v>
      </c>
      <c r="H48" s="30">
        <v>963783.59</v>
      </c>
      <c r="I48" s="8">
        <f t="shared" si="1"/>
        <v>0</v>
      </c>
      <c r="J48" s="19" t="s">
        <v>114</v>
      </c>
    </row>
    <row r="49" spans="2:10" s="9" customFormat="1" ht="24.95" customHeight="1" x14ac:dyDescent="0.3">
      <c r="B49" s="15" t="s">
        <v>24</v>
      </c>
      <c r="C49" s="15" t="s">
        <v>36</v>
      </c>
      <c r="D49" s="15" t="s">
        <v>82</v>
      </c>
      <c r="E49" s="16">
        <v>45334</v>
      </c>
      <c r="F49" s="24">
        <v>932334.98</v>
      </c>
      <c r="G49" s="18">
        <v>45366</v>
      </c>
      <c r="H49" s="30">
        <v>932334.98</v>
      </c>
      <c r="I49" s="8">
        <f t="shared" si="1"/>
        <v>0</v>
      </c>
      <c r="J49" s="19" t="s">
        <v>114</v>
      </c>
    </row>
    <row r="50" spans="2:10" s="9" customFormat="1" ht="24.95" customHeight="1" x14ac:dyDescent="0.3">
      <c r="B50" s="15" t="s">
        <v>24</v>
      </c>
      <c r="C50" s="15" t="s">
        <v>36</v>
      </c>
      <c r="D50" s="15" t="s">
        <v>83</v>
      </c>
      <c r="E50" s="16">
        <v>45342</v>
      </c>
      <c r="F50" s="24">
        <v>763872.78</v>
      </c>
      <c r="G50" s="18">
        <v>45366</v>
      </c>
      <c r="H50" s="30">
        <v>763872.78</v>
      </c>
      <c r="I50" s="8">
        <f t="shared" si="1"/>
        <v>0</v>
      </c>
      <c r="J50" s="19" t="s">
        <v>114</v>
      </c>
    </row>
    <row r="51" spans="2:10" s="9" customFormat="1" ht="24.95" customHeight="1" x14ac:dyDescent="0.3">
      <c r="B51" s="15" t="s">
        <v>24</v>
      </c>
      <c r="C51" s="15" t="s">
        <v>36</v>
      </c>
      <c r="D51" s="15" t="s">
        <v>84</v>
      </c>
      <c r="E51" s="16">
        <v>45352</v>
      </c>
      <c r="F51" s="24">
        <v>1632087.37</v>
      </c>
      <c r="G51" s="18"/>
      <c r="H51" s="40">
        <v>0</v>
      </c>
      <c r="I51" s="8">
        <f t="shared" si="1"/>
        <v>1632087.37</v>
      </c>
      <c r="J51" s="19" t="s">
        <v>115</v>
      </c>
    </row>
    <row r="52" spans="2:10" s="9" customFormat="1" ht="24.95" customHeight="1" x14ac:dyDescent="0.3">
      <c r="B52" s="15" t="s">
        <v>24</v>
      </c>
      <c r="C52" s="15" t="s">
        <v>36</v>
      </c>
      <c r="D52" s="15" t="s">
        <v>85</v>
      </c>
      <c r="E52" s="16">
        <v>45356</v>
      </c>
      <c r="F52" s="24">
        <v>733644.7</v>
      </c>
      <c r="G52" s="18"/>
      <c r="H52" s="40">
        <v>0</v>
      </c>
      <c r="I52" s="8">
        <f t="shared" si="1"/>
        <v>733644.7</v>
      </c>
      <c r="J52" s="19" t="s">
        <v>115</v>
      </c>
    </row>
    <row r="53" spans="2:10" s="9" customFormat="1" ht="24.95" customHeight="1" x14ac:dyDescent="0.3">
      <c r="B53" s="15" t="s">
        <v>24</v>
      </c>
      <c r="C53" s="15" t="s">
        <v>36</v>
      </c>
      <c r="D53" s="15" t="s">
        <v>86</v>
      </c>
      <c r="E53" s="16">
        <v>45357</v>
      </c>
      <c r="F53" s="24">
        <v>27757271.699999999</v>
      </c>
      <c r="G53" s="18"/>
      <c r="H53" s="40">
        <v>0</v>
      </c>
      <c r="I53" s="8">
        <f t="shared" si="1"/>
        <v>27757271.699999999</v>
      </c>
      <c r="J53" s="19" t="s">
        <v>115</v>
      </c>
    </row>
    <row r="54" spans="2:10" s="9" customFormat="1" ht="24.95" customHeight="1" x14ac:dyDescent="0.3">
      <c r="B54" s="15" t="s">
        <v>24</v>
      </c>
      <c r="C54" s="15" t="s">
        <v>36</v>
      </c>
      <c r="D54" s="15" t="s">
        <v>87</v>
      </c>
      <c r="E54" s="16">
        <v>45363</v>
      </c>
      <c r="F54" s="24">
        <v>920394.66</v>
      </c>
      <c r="G54" s="18"/>
      <c r="H54" s="40">
        <v>0</v>
      </c>
      <c r="I54" s="8">
        <f t="shared" si="1"/>
        <v>920394.66</v>
      </c>
      <c r="J54" s="19" t="s">
        <v>115</v>
      </c>
    </row>
    <row r="55" spans="2:10" s="9" customFormat="1" ht="24.95" customHeight="1" x14ac:dyDescent="0.3">
      <c r="B55" s="15" t="s">
        <v>24</v>
      </c>
      <c r="C55" s="15" t="s">
        <v>36</v>
      </c>
      <c r="D55" s="15" t="s">
        <v>88</v>
      </c>
      <c r="E55" s="16">
        <v>45364</v>
      </c>
      <c r="F55" s="24">
        <v>28654552.399999999</v>
      </c>
      <c r="G55" s="18"/>
      <c r="H55" s="40">
        <v>0</v>
      </c>
      <c r="I55" s="8">
        <f t="shared" si="1"/>
        <v>28654552.399999999</v>
      </c>
      <c r="J55" s="19" t="s">
        <v>115</v>
      </c>
    </row>
    <row r="56" spans="2:10" s="9" customFormat="1" ht="24.95" customHeight="1" x14ac:dyDescent="0.3">
      <c r="B56" s="15" t="s">
        <v>24</v>
      </c>
      <c r="C56" s="15" t="s">
        <v>36</v>
      </c>
      <c r="D56" s="15" t="s">
        <v>89</v>
      </c>
      <c r="E56" s="16">
        <v>45369</v>
      </c>
      <c r="F56" s="24">
        <v>921777.16</v>
      </c>
      <c r="G56" s="18"/>
      <c r="H56" s="40">
        <v>0</v>
      </c>
      <c r="I56" s="8">
        <f t="shared" si="1"/>
        <v>921777.16</v>
      </c>
      <c r="J56" s="19" t="s">
        <v>115</v>
      </c>
    </row>
    <row r="57" spans="2:10" s="9" customFormat="1" ht="24.95" customHeight="1" x14ac:dyDescent="0.3">
      <c r="B57" s="15" t="s">
        <v>24</v>
      </c>
      <c r="C57" s="15" t="s">
        <v>36</v>
      </c>
      <c r="D57" s="15" t="s">
        <v>90</v>
      </c>
      <c r="E57" s="16">
        <v>45371</v>
      </c>
      <c r="F57" s="24">
        <v>26828752.620000001</v>
      </c>
      <c r="G57" s="18"/>
      <c r="H57" s="40">
        <v>0</v>
      </c>
      <c r="I57" s="8">
        <f t="shared" si="1"/>
        <v>26828752.620000001</v>
      </c>
      <c r="J57" s="19" t="s">
        <v>115</v>
      </c>
    </row>
    <row r="58" spans="2:10" s="9" customFormat="1" ht="24.95" customHeight="1" x14ac:dyDescent="0.3">
      <c r="B58" s="15" t="s">
        <v>24</v>
      </c>
      <c r="C58" s="15" t="s">
        <v>36</v>
      </c>
      <c r="D58" s="15" t="s">
        <v>91</v>
      </c>
      <c r="E58" s="16">
        <v>45376</v>
      </c>
      <c r="F58" s="24">
        <v>1009710.49</v>
      </c>
      <c r="G58" s="18"/>
      <c r="H58" s="40">
        <v>0</v>
      </c>
      <c r="I58" s="8">
        <f t="shared" si="1"/>
        <v>1009710.49</v>
      </c>
      <c r="J58" s="19" t="s">
        <v>115</v>
      </c>
    </row>
    <row r="59" spans="2:10" s="9" customFormat="1" ht="24.95" customHeight="1" x14ac:dyDescent="0.3">
      <c r="B59" s="15" t="s">
        <v>24</v>
      </c>
      <c r="C59" s="15" t="s">
        <v>36</v>
      </c>
      <c r="D59" s="15" t="s">
        <v>92</v>
      </c>
      <c r="E59" s="16">
        <v>45378</v>
      </c>
      <c r="F59" s="24">
        <v>22365309.719999999</v>
      </c>
      <c r="G59" s="18"/>
      <c r="H59" s="40">
        <v>0</v>
      </c>
      <c r="I59" s="8">
        <f t="shared" si="1"/>
        <v>22365309.719999999</v>
      </c>
      <c r="J59" s="19" t="s">
        <v>115</v>
      </c>
    </row>
    <row r="60" spans="2:10" s="9" customFormat="1" ht="24.95" customHeight="1" x14ac:dyDescent="0.3">
      <c r="B60" s="15" t="s">
        <v>25</v>
      </c>
      <c r="C60" s="15" t="s">
        <v>37</v>
      </c>
      <c r="D60" s="27" t="s">
        <v>93</v>
      </c>
      <c r="E60" s="28">
        <v>45332</v>
      </c>
      <c r="F60" s="29">
        <v>14180.5</v>
      </c>
      <c r="G60" s="25">
        <v>45365</v>
      </c>
      <c r="H60" s="30">
        <v>14180.5</v>
      </c>
      <c r="I60" s="8">
        <f t="shared" si="1"/>
        <v>0</v>
      </c>
      <c r="J60" s="19" t="s">
        <v>114</v>
      </c>
    </row>
    <row r="61" spans="2:10" s="9" customFormat="1" ht="24.95" customHeight="1" x14ac:dyDescent="0.3">
      <c r="B61" s="20" t="s">
        <v>26</v>
      </c>
      <c r="C61" s="20" t="s">
        <v>38</v>
      </c>
      <c r="D61" s="15" t="s">
        <v>94</v>
      </c>
      <c r="E61" s="16">
        <v>45230</v>
      </c>
      <c r="F61" s="17">
        <v>59880</v>
      </c>
      <c r="G61" s="25">
        <v>45370</v>
      </c>
      <c r="H61" s="30">
        <v>59880</v>
      </c>
      <c r="I61" s="8">
        <f t="shared" si="1"/>
        <v>0</v>
      </c>
      <c r="J61" s="19" t="s">
        <v>114</v>
      </c>
    </row>
    <row r="62" spans="2:10" s="9" customFormat="1" ht="24.95" customHeight="1" x14ac:dyDescent="0.3">
      <c r="B62" s="20" t="s">
        <v>26</v>
      </c>
      <c r="C62" s="20" t="s">
        <v>38</v>
      </c>
      <c r="D62" s="15" t="s">
        <v>95</v>
      </c>
      <c r="E62" s="16">
        <v>45370</v>
      </c>
      <c r="F62" s="17">
        <v>59880</v>
      </c>
      <c r="G62" s="25"/>
      <c r="H62" s="40">
        <v>0</v>
      </c>
      <c r="I62" s="8">
        <f t="shared" si="1"/>
        <v>59880</v>
      </c>
      <c r="J62" s="19" t="s">
        <v>115</v>
      </c>
    </row>
    <row r="63" spans="2:10" s="9" customFormat="1" ht="24.95" customHeight="1" x14ac:dyDescent="0.3">
      <c r="B63" s="20" t="s">
        <v>26</v>
      </c>
      <c r="C63" s="20" t="s">
        <v>38</v>
      </c>
      <c r="D63" s="15" t="s">
        <v>96</v>
      </c>
      <c r="E63" s="16">
        <v>45372</v>
      </c>
      <c r="F63" s="17">
        <v>59880</v>
      </c>
      <c r="G63" s="25"/>
      <c r="H63" s="40">
        <v>0</v>
      </c>
      <c r="I63" s="8">
        <f t="shared" si="1"/>
        <v>59880</v>
      </c>
      <c r="J63" s="19" t="s">
        <v>115</v>
      </c>
    </row>
    <row r="64" spans="2:10" s="9" customFormat="1" ht="24.95" customHeight="1" x14ac:dyDescent="0.3">
      <c r="B64" s="20" t="s">
        <v>26</v>
      </c>
      <c r="C64" s="20" t="s">
        <v>38</v>
      </c>
      <c r="D64" s="15" t="s">
        <v>97</v>
      </c>
      <c r="E64" s="16">
        <v>45373</v>
      </c>
      <c r="F64" s="17">
        <v>109780</v>
      </c>
      <c r="G64" s="25"/>
      <c r="H64" s="40">
        <v>0</v>
      </c>
      <c r="I64" s="8">
        <f t="shared" si="1"/>
        <v>109780</v>
      </c>
      <c r="J64" s="19" t="s">
        <v>115</v>
      </c>
    </row>
    <row r="65" spans="2:10" s="9" customFormat="1" ht="24.95" customHeight="1" x14ac:dyDescent="0.3">
      <c r="B65" s="20" t="s">
        <v>26</v>
      </c>
      <c r="C65" s="20" t="s">
        <v>38</v>
      </c>
      <c r="D65" s="15" t="s">
        <v>98</v>
      </c>
      <c r="E65" s="16">
        <v>45374</v>
      </c>
      <c r="F65" s="17">
        <v>99800</v>
      </c>
      <c r="G65" s="25"/>
      <c r="H65" s="40">
        <v>0</v>
      </c>
      <c r="I65" s="8">
        <f t="shared" si="1"/>
        <v>99800</v>
      </c>
      <c r="J65" s="19" t="s">
        <v>115</v>
      </c>
    </row>
    <row r="66" spans="2:10" s="9" customFormat="1" ht="24.95" customHeight="1" x14ac:dyDescent="0.3">
      <c r="B66" s="20" t="s">
        <v>26</v>
      </c>
      <c r="C66" s="20" t="s">
        <v>38</v>
      </c>
      <c r="D66" s="15" t="s">
        <v>99</v>
      </c>
      <c r="E66" s="16">
        <v>45378</v>
      </c>
      <c r="F66" s="17">
        <v>119760</v>
      </c>
      <c r="G66" s="25"/>
      <c r="H66" s="40">
        <v>0</v>
      </c>
      <c r="I66" s="8">
        <f t="shared" si="1"/>
        <v>119760</v>
      </c>
      <c r="J66" s="19" t="s">
        <v>115</v>
      </c>
    </row>
    <row r="67" spans="2:10" s="9" customFormat="1" ht="24.95" customHeight="1" x14ac:dyDescent="0.3">
      <c r="B67" s="20" t="s">
        <v>26</v>
      </c>
      <c r="C67" s="20" t="s">
        <v>38</v>
      </c>
      <c r="D67" s="15" t="s">
        <v>100</v>
      </c>
      <c r="E67" s="16">
        <v>45378</v>
      </c>
      <c r="F67" s="17">
        <v>79840</v>
      </c>
      <c r="G67" s="25"/>
      <c r="H67" s="40">
        <v>0</v>
      </c>
      <c r="I67" s="8">
        <f t="shared" si="1"/>
        <v>79840</v>
      </c>
      <c r="J67" s="19" t="s">
        <v>115</v>
      </c>
    </row>
    <row r="68" spans="2:10" s="9" customFormat="1" ht="24.95" customHeight="1" x14ac:dyDescent="0.3">
      <c r="B68" s="14" t="s">
        <v>27</v>
      </c>
      <c r="C68" s="15" t="s">
        <v>39</v>
      </c>
      <c r="D68" s="15" t="s">
        <v>101</v>
      </c>
      <c r="E68" s="42">
        <v>45363</v>
      </c>
      <c r="F68" s="30">
        <v>37760</v>
      </c>
      <c r="G68" s="26"/>
      <c r="H68" s="40">
        <v>0</v>
      </c>
      <c r="I68" s="8">
        <f t="shared" si="1"/>
        <v>37760</v>
      </c>
      <c r="J68" s="19" t="s">
        <v>115</v>
      </c>
    </row>
    <row r="69" spans="2:10" s="9" customFormat="1" ht="24.95" customHeight="1" x14ac:dyDescent="0.3">
      <c r="B69" s="15" t="s">
        <v>28</v>
      </c>
      <c r="C69" s="15" t="s">
        <v>39</v>
      </c>
      <c r="D69" s="20" t="s">
        <v>102</v>
      </c>
      <c r="E69" s="16">
        <v>45362</v>
      </c>
      <c r="F69" s="30">
        <v>83190</v>
      </c>
      <c r="G69" s="26"/>
      <c r="H69" s="40">
        <v>0</v>
      </c>
      <c r="I69" s="8">
        <f t="shared" si="1"/>
        <v>83190</v>
      </c>
      <c r="J69" s="19" t="s">
        <v>115</v>
      </c>
    </row>
    <row r="70" spans="2:10" s="9" customFormat="1" ht="24.95" customHeight="1" x14ac:dyDescent="0.3">
      <c r="B70" s="43" t="s">
        <v>29</v>
      </c>
      <c r="C70" s="15" t="s">
        <v>39</v>
      </c>
      <c r="D70" s="20" t="s">
        <v>103</v>
      </c>
      <c r="E70" s="16">
        <v>45360</v>
      </c>
      <c r="F70" s="17">
        <v>66437.279999999999</v>
      </c>
      <c r="G70" s="26"/>
      <c r="H70" s="40">
        <v>0</v>
      </c>
      <c r="I70" s="8">
        <f t="shared" si="1"/>
        <v>66437.279999999999</v>
      </c>
      <c r="J70" s="19" t="s">
        <v>115</v>
      </c>
    </row>
    <row r="71" spans="2:10" s="9" customFormat="1" ht="24.95" customHeight="1" x14ac:dyDescent="0.3">
      <c r="B71" s="14" t="s">
        <v>30</v>
      </c>
      <c r="C71" s="14" t="s">
        <v>40</v>
      </c>
      <c r="D71" s="20" t="s">
        <v>104</v>
      </c>
      <c r="E71" s="16">
        <v>45017</v>
      </c>
      <c r="F71" s="23">
        <v>3983047.17</v>
      </c>
      <c r="G71" s="26"/>
      <c r="H71" s="40">
        <v>0</v>
      </c>
      <c r="I71" s="8">
        <f t="shared" si="1"/>
        <v>3983047.17</v>
      </c>
      <c r="J71" s="19" t="s">
        <v>115</v>
      </c>
    </row>
    <row r="72" spans="2:10" s="9" customFormat="1" ht="24.95" customHeight="1" x14ac:dyDescent="0.3">
      <c r="B72" s="44" t="s">
        <v>31</v>
      </c>
      <c r="C72" s="20" t="s">
        <v>41</v>
      </c>
      <c r="D72" s="15" t="s">
        <v>105</v>
      </c>
      <c r="E72" s="16">
        <v>45352</v>
      </c>
      <c r="F72" s="17">
        <v>40000</v>
      </c>
      <c r="G72" s="25">
        <v>45366</v>
      </c>
      <c r="H72" s="30">
        <v>40000</v>
      </c>
      <c r="I72" s="8">
        <f t="shared" si="1"/>
        <v>0</v>
      </c>
      <c r="J72" s="19" t="s">
        <v>114</v>
      </c>
    </row>
    <row r="73" spans="2:10" s="9" customFormat="1" ht="24.95" customHeight="1" x14ac:dyDescent="0.3">
      <c r="B73" s="14" t="s">
        <v>32</v>
      </c>
      <c r="C73" s="20" t="s">
        <v>42</v>
      </c>
      <c r="D73" s="15" t="s">
        <v>106</v>
      </c>
      <c r="E73" s="28">
        <v>45334</v>
      </c>
      <c r="F73" s="23">
        <v>120000</v>
      </c>
      <c r="G73" s="25">
        <v>45370</v>
      </c>
      <c r="H73" s="30">
        <v>120000</v>
      </c>
      <c r="I73" s="8">
        <f t="shared" si="1"/>
        <v>0</v>
      </c>
      <c r="J73" s="19" t="s">
        <v>114</v>
      </c>
    </row>
    <row r="74" spans="2:10" s="9" customFormat="1" ht="24.95" customHeight="1" x14ac:dyDescent="0.3">
      <c r="B74" s="14" t="s">
        <v>32</v>
      </c>
      <c r="C74" s="20" t="s">
        <v>42</v>
      </c>
      <c r="D74" s="15" t="s">
        <v>107</v>
      </c>
      <c r="E74" s="16">
        <v>45334</v>
      </c>
      <c r="F74" s="23">
        <v>200000</v>
      </c>
      <c r="G74" s="25">
        <v>45370</v>
      </c>
      <c r="H74" s="30">
        <v>200000</v>
      </c>
      <c r="I74" s="8">
        <f t="shared" si="1"/>
        <v>0</v>
      </c>
      <c r="J74" s="19" t="s">
        <v>114</v>
      </c>
    </row>
    <row r="75" spans="2:10" s="9" customFormat="1" ht="24.95" customHeight="1" x14ac:dyDescent="0.3">
      <c r="B75" s="14" t="s">
        <v>32</v>
      </c>
      <c r="C75" s="20" t="s">
        <v>42</v>
      </c>
      <c r="D75" s="15" t="s">
        <v>108</v>
      </c>
      <c r="E75" s="16">
        <v>45352</v>
      </c>
      <c r="F75" s="23">
        <v>200000</v>
      </c>
      <c r="G75" s="25">
        <v>45377</v>
      </c>
      <c r="H75" s="30">
        <v>200000</v>
      </c>
      <c r="I75" s="8">
        <f t="shared" si="1"/>
        <v>0</v>
      </c>
      <c r="J75" s="19" t="s">
        <v>114</v>
      </c>
    </row>
    <row r="76" spans="2:10" s="9" customFormat="1" ht="24.95" customHeight="1" x14ac:dyDescent="0.3">
      <c r="B76" s="14" t="s">
        <v>32</v>
      </c>
      <c r="C76" s="20" t="s">
        <v>42</v>
      </c>
      <c r="D76" s="15" t="s">
        <v>109</v>
      </c>
      <c r="E76" s="16">
        <v>45352</v>
      </c>
      <c r="F76" s="23">
        <v>120000</v>
      </c>
      <c r="G76" s="26"/>
      <c r="H76" s="30">
        <v>120000</v>
      </c>
      <c r="I76" s="8">
        <f t="shared" si="1"/>
        <v>0</v>
      </c>
      <c r="J76" s="19" t="s">
        <v>115</v>
      </c>
    </row>
    <row r="77" spans="2:10" s="9" customFormat="1" ht="29.25" customHeight="1" x14ac:dyDescent="0.3">
      <c r="B77" s="14" t="s">
        <v>32</v>
      </c>
      <c r="C77" s="20" t="s">
        <v>42</v>
      </c>
      <c r="D77" s="15" t="s">
        <v>110</v>
      </c>
      <c r="E77" s="16">
        <v>45362</v>
      </c>
      <c r="F77" s="23">
        <v>120000</v>
      </c>
      <c r="G77" s="26"/>
      <c r="H77" s="40">
        <v>0</v>
      </c>
      <c r="I77" s="8">
        <f t="shared" si="1"/>
        <v>120000</v>
      </c>
      <c r="J77" s="19" t="s">
        <v>115</v>
      </c>
    </row>
    <row r="78" spans="2:10" s="9" customFormat="1" ht="24.95" customHeight="1" x14ac:dyDescent="0.3">
      <c r="B78" s="14" t="s">
        <v>32</v>
      </c>
      <c r="C78" s="20" t="s">
        <v>42</v>
      </c>
      <c r="D78" s="15" t="s">
        <v>111</v>
      </c>
      <c r="E78" s="16">
        <v>45362</v>
      </c>
      <c r="F78" s="23">
        <v>200000</v>
      </c>
      <c r="G78" s="26"/>
      <c r="H78" s="40">
        <v>0</v>
      </c>
      <c r="I78" s="8">
        <f t="shared" si="1"/>
        <v>200000</v>
      </c>
      <c r="J78" s="19" t="s">
        <v>115</v>
      </c>
    </row>
    <row r="79" spans="2:10" s="9" customFormat="1" ht="24.95" customHeight="1" x14ac:dyDescent="0.3">
      <c r="B79" s="15" t="s">
        <v>33</v>
      </c>
      <c r="C79" s="15" t="s">
        <v>37</v>
      </c>
      <c r="D79" s="15" t="s">
        <v>112</v>
      </c>
      <c r="E79" s="28">
        <v>45324</v>
      </c>
      <c r="F79" s="32">
        <v>160601.4</v>
      </c>
      <c r="G79" s="25">
        <v>45382</v>
      </c>
      <c r="H79" s="40">
        <v>0</v>
      </c>
      <c r="I79" s="8">
        <f t="shared" si="1"/>
        <v>160601.4</v>
      </c>
      <c r="J79" s="33" t="s">
        <v>114</v>
      </c>
    </row>
    <row r="80" spans="2:10" s="9" customFormat="1" ht="24.95" customHeight="1" x14ac:dyDescent="0.3">
      <c r="B80" s="15" t="s">
        <v>33</v>
      </c>
      <c r="C80" s="15" t="s">
        <v>37</v>
      </c>
      <c r="D80" s="15" t="s">
        <v>113</v>
      </c>
      <c r="E80" s="28">
        <v>45324</v>
      </c>
      <c r="F80" s="32">
        <v>21172</v>
      </c>
      <c r="G80" s="25">
        <v>45382</v>
      </c>
      <c r="H80" s="40">
        <v>0</v>
      </c>
      <c r="I80" s="8">
        <f t="shared" si="1"/>
        <v>21172</v>
      </c>
      <c r="J80" s="33" t="s">
        <v>114</v>
      </c>
    </row>
    <row r="81" spans="2:10" s="37" customFormat="1" ht="15.75" x14ac:dyDescent="0.25">
      <c r="B81" s="38" t="s">
        <v>16</v>
      </c>
      <c r="C81" s="35"/>
      <c r="D81" s="35"/>
      <c r="E81" s="35"/>
      <c r="F81" s="36">
        <f>SUM(F10:F80)</f>
        <v>187329549.31000003</v>
      </c>
      <c r="G81" s="36"/>
      <c r="H81" s="36">
        <f>SUM(H10:H80)</f>
        <v>67597687.540000007</v>
      </c>
      <c r="I81" s="36">
        <f>SUM(I10:I80)</f>
        <v>119731861.77</v>
      </c>
      <c r="J81" s="34"/>
    </row>
    <row r="82" spans="2:10" x14ac:dyDescent="0.3">
      <c r="B82" s="45"/>
      <c r="C82" s="45"/>
      <c r="D82" s="10"/>
      <c r="E82" s="10"/>
      <c r="F82" s="10"/>
      <c r="G82" s="10"/>
      <c r="H82" s="45"/>
      <c r="I82" s="45"/>
      <c r="J82" s="45"/>
    </row>
    <row r="83" spans="2:10" x14ac:dyDescent="0.3">
      <c r="B83" s="45"/>
      <c r="C83" s="45"/>
      <c r="D83" s="10"/>
      <c r="E83" s="10"/>
      <c r="F83" s="10"/>
      <c r="G83" s="10"/>
      <c r="H83" s="45"/>
      <c r="I83" s="45"/>
      <c r="J83" s="45"/>
    </row>
    <row r="84" spans="2:10" x14ac:dyDescent="0.3">
      <c r="B84" s="45" t="s">
        <v>11</v>
      </c>
      <c r="C84" s="45"/>
      <c r="D84" s="10"/>
      <c r="E84" s="10"/>
      <c r="F84" s="2"/>
      <c r="G84" s="2"/>
      <c r="H84" s="45" t="s">
        <v>13</v>
      </c>
      <c r="I84" s="45"/>
      <c r="J84" s="45"/>
    </row>
    <row r="85" spans="2:10" x14ac:dyDescent="0.3">
      <c r="B85" s="47" t="s">
        <v>14</v>
      </c>
      <c r="C85" s="47"/>
      <c r="D85" s="11"/>
      <c r="E85" s="11"/>
      <c r="F85" s="11"/>
      <c r="G85" s="11"/>
      <c r="H85" s="47" t="s">
        <v>15</v>
      </c>
      <c r="I85" s="47"/>
      <c r="J85" s="47"/>
    </row>
    <row r="86" spans="2:10" x14ac:dyDescent="0.3">
      <c r="B86" s="45" t="s">
        <v>12</v>
      </c>
      <c r="C86" s="45"/>
      <c r="D86" s="10"/>
      <c r="E86" s="10"/>
      <c r="F86" s="10"/>
      <c r="G86" s="10"/>
      <c r="H86" s="45" t="s">
        <v>10</v>
      </c>
      <c r="I86" s="45"/>
      <c r="J86" s="45"/>
    </row>
    <row r="87" spans="2:10" x14ac:dyDescent="0.3">
      <c r="B87" s="47"/>
      <c r="C87" s="47"/>
      <c r="D87" s="47"/>
      <c r="E87" s="47"/>
      <c r="F87" s="47"/>
      <c r="G87" s="47"/>
      <c r="H87" s="47"/>
      <c r="I87" s="47"/>
      <c r="J87" s="47"/>
    </row>
    <row r="88" spans="2:10" x14ac:dyDescent="0.3">
      <c r="B88" s="45"/>
      <c r="C88" s="45"/>
      <c r="D88" s="45"/>
      <c r="E88" s="45"/>
      <c r="F88" s="45"/>
      <c r="G88" s="45"/>
      <c r="H88" s="45"/>
      <c r="I88" s="45"/>
      <c r="J88" s="45"/>
    </row>
    <row r="89" spans="2:10" x14ac:dyDescent="0.3">
      <c r="B89" s="45"/>
      <c r="C89" s="45"/>
      <c r="D89" s="45"/>
      <c r="E89" s="45"/>
      <c r="F89" s="45"/>
      <c r="G89" s="45"/>
      <c r="H89" s="45"/>
      <c r="I89" s="45"/>
      <c r="J89" s="45"/>
    </row>
    <row r="90" spans="2:10" x14ac:dyDescent="0.3">
      <c r="B90" s="45"/>
      <c r="C90" s="45"/>
      <c r="D90" s="45"/>
      <c r="E90" s="45"/>
      <c r="F90" s="45"/>
      <c r="G90" s="45"/>
      <c r="H90" s="45"/>
      <c r="I90" s="45"/>
      <c r="J90" s="45"/>
    </row>
    <row r="91" spans="2:10" x14ac:dyDescent="0.3">
      <c r="H91" s="12"/>
    </row>
  </sheetData>
  <sortState ref="B12:J112">
    <sortCondition ref="B12"/>
  </sortState>
  <mergeCells count="16">
    <mergeCell ref="B90:J90"/>
    <mergeCell ref="B6:J6"/>
    <mergeCell ref="B7:J7"/>
    <mergeCell ref="B82:C82"/>
    <mergeCell ref="H82:J82"/>
    <mergeCell ref="B85:C85"/>
    <mergeCell ref="H85:J85"/>
    <mergeCell ref="B86:C86"/>
    <mergeCell ref="H86:J86"/>
    <mergeCell ref="B87:J87"/>
    <mergeCell ref="B88:J88"/>
    <mergeCell ref="B89:J89"/>
    <mergeCell ref="B83:C83"/>
    <mergeCell ref="B84:C84"/>
    <mergeCell ref="H83:J83"/>
    <mergeCell ref="H84:J84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2024-04-18T16:07:14Z</cp:lastPrinted>
  <dcterms:created xsi:type="dcterms:W3CDTF">2021-12-06T11:44:16Z</dcterms:created>
  <dcterms:modified xsi:type="dcterms:W3CDTF">2024-04-19T12:22:30Z</dcterms:modified>
</cp:coreProperties>
</file>