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8.1.8\Acceso a la Informacion\PORTAL TRANSPARENCIA\2024\Presupuesto\Metas fisicas\Metas fisicas - Trimestrales\"/>
    </mc:Choice>
  </mc:AlternateContent>
  <bookViews>
    <workbookView xWindow="0" yWindow="0" windowWidth="28800" windowHeight="12900" tabRatio="819"/>
  </bookViews>
  <sheets>
    <sheet name="5879" sheetId="5" r:id="rId1"/>
    <sheet name="6916" sheetId="1" r:id="rId2"/>
    <sheet name="6918" sheetId="3" r:id="rId3"/>
    <sheet name="6919" sheetId="6" r:id="rId4"/>
    <sheet name="7927" sheetId="9" r:id="rId5"/>
  </sheets>
  <calcPr calcId="191029"/>
</workbook>
</file>

<file path=xl/calcChain.xml><?xml version="1.0" encoding="utf-8"?>
<calcChain xmlns="http://schemas.openxmlformats.org/spreadsheetml/2006/main">
  <c r="G28" i="6" l="1"/>
  <c r="J28" i="1" l="1"/>
  <c r="I28" i="3" l="1"/>
  <c r="J28" i="3"/>
  <c r="J28" i="5"/>
  <c r="J28" i="6"/>
  <c r="J28" i="9"/>
  <c r="I28" i="5"/>
  <c r="I28" i="6"/>
  <c r="I28" i="9"/>
  <c r="I28" i="1"/>
</calcChain>
</file>

<file path=xl/sharedStrings.xml><?xml version="1.0" encoding="utf-8"?>
<sst xmlns="http://schemas.openxmlformats.org/spreadsheetml/2006/main" count="349" uniqueCount="163">
  <si>
    <t>6916-Prestadores de servicio reciben licencias de operación de transporte de pasajeros</t>
  </si>
  <si>
    <t>6919-Conductores reciben inspección técnica vehicular</t>
  </si>
  <si>
    <t>5879-Ciudadanos reciben licencia de conducir</t>
  </si>
  <si>
    <t>Son las autorizaciones otorgadas a los prestadores de servicios de transporte de pasajeros para sus operaciones.</t>
  </si>
  <si>
    <t>Empresas Transportistas reciben Licencias de operaciones de transporte de pasajeros</t>
  </si>
  <si>
    <t>Ciudadanos, Empresas y Operadores de Transporte</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</si>
  <si>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</si>
  <si>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Reducción de las muertes y morbilidad asociadas a los siniestros viales</t>
  </si>
  <si>
    <t>12-Seguridad Vial Integral y Movilidad Sostenible</t>
  </si>
  <si>
    <t>Conductores reciben inspección técnica vehicular</t>
  </si>
  <si>
    <t>Informe de Evaluación Trimestral de las Metas Físicas-Financieras Enero-Marzo 2024</t>
  </si>
  <si>
    <t>Cantidad de inspecciones técnica realizadas</t>
  </si>
  <si>
    <r>
      <rPr>
        <b/>
        <sz val="12"/>
        <rFont val="Calibri"/>
        <family val="1"/>
      </rPr>
      <t>Código</t>
    </r>
  </si>
  <si>
    <r>
      <rPr>
        <b/>
        <sz val="12"/>
        <rFont val="Calibri"/>
        <family val="1"/>
      </rPr>
      <t>Documento Relacionado</t>
    </r>
  </si>
  <si>
    <r>
      <rPr>
        <b/>
        <sz val="12"/>
        <rFont val="Calibri"/>
        <family val="1"/>
      </rPr>
      <t>Fecha Versión</t>
    </r>
  </si>
  <si>
    <r>
      <rPr>
        <b/>
        <sz val="12"/>
        <rFont val="Calibri"/>
        <family val="1"/>
      </rPr>
      <t>Versión</t>
    </r>
  </si>
  <si>
    <r>
      <rPr>
        <sz val="12"/>
        <rFont val="Calibri"/>
        <family val="1"/>
      </rPr>
      <t>DEC-FOR013</t>
    </r>
  </si>
  <si>
    <r>
      <rPr>
        <b/>
        <sz val="12"/>
        <color rgb="FFFFFFFF"/>
        <rFont val="Calibri"/>
        <family val="1"/>
      </rPr>
      <t>I -Información Institucional</t>
    </r>
  </si>
  <si>
    <r>
      <rPr>
        <b/>
        <sz val="12"/>
        <rFont val="Calibri"/>
        <family val="1"/>
      </rPr>
      <t>I.I - Completar los datos requeridos sobre la institución</t>
    </r>
  </si>
  <si>
    <r>
      <rPr>
        <b/>
        <sz val="12"/>
        <rFont val="Calibri"/>
        <family val="1"/>
      </rPr>
      <t>Capítulo</t>
    </r>
  </si>
  <si>
    <r>
      <rPr>
        <b/>
        <sz val="12"/>
        <rFont val="Calibri"/>
        <family val="1"/>
      </rPr>
      <t>Subcapítulo</t>
    </r>
  </si>
  <si>
    <r>
      <rPr>
        <b/>
        <sz val="12"/>
        <rFont val="Calibri"/>
        <family val="1"/>
      </rPr>
      <t>Unidad Ejecutora</t>
    </r>
  </si>
  <si>
    <r>
      <rPr>
        <b/>
        <sz val="12"/>
        <rFont val="Calibri"/>
        <family val="1"/>
      </rPr>
      <t>Misión</t>
    </r>
  </si>
  <si>
    <r>
      <rPr>
        <sz val="12"/>
        <rFont val="Calibri"/>
        <family val="1"/>
      </rPr>
      <t>Gestionar la rectoría nacional de la movilidad, el transporte terrestre, el tránsito y la seguridad vial, con un enfoque integral para la transformación de los diferentes sectores, requeridos para el desarrollo socioeconómico de la República Dominicana</t>
    </r>
  </si>
  <si>
    <r>
      <rPr>
        <b/>
        <sz val="12"/>
        <rFont val="Calibri"/>
        <family val="1"/>
      </rPr>
      <t>Visión</t>
    </r>
  </si>
  <si>
    <r>
      <rPr>
        <sz val="12"/>
        <rFont val="Calibri"/>
        <family val="1"/>
      </rPr>
      <t>Ser un referente internacional en la gestión de un modelo de movilidad terrestre sostenible, eficiente, accesible y seguro contribuyendo a mejorar la calidad de vida de los ciudadanos.</t>
    </r>
  </si>
  <si>
    <r>
      <rPr>
        <b/>
        <sz val="12"/>
        <color rgb="FFFFFFFF"/>
        <rFont val="Calibri"/>
        <family val="1"/>
      </rPr>
      <t>II. Contribución a la Estrategia Nacional de Desarrollo</t>
    </r>
  </si>
  <si>
    <r>
      <rPr>
        <b/>
        <sz val="12"/>
        <rFont val="Calibri"/>
        <family val="1"/>
      </rPr>
      <t>Eje estratégico:</t>
    </r>
  </si>
  <si>
    <r>
      <rPr>
        <sz val="12"/>
        <rFont val="Calibri"/>
        <family val="1"/>
      </rPr>
      <t>DESARROLLO PRODUCTIVO</t>
    </r>
  </si>
  <si>
    <r>
      <rPr>
        <b/>
        <sz val="12"/>
        <rFont val="Calibri"/>
        <family val="1"/>
      </rPr>
      <t>Objetivo general:</t>
    </r>
  </si>
  <si>
    <r>
      <rPr>
        <sz val="12"/>
        <rFont val="Calibri"/>
        <family val="1"/>
      </rPr>
      <t>Competitividad e innovavión en un ambiente favorable a la cooperación y la responsabilidad social</t>
    </r>
  </si>
  <si>
    <r>
      <rPr>
        <b/>
        <sz val="12"/>
        <rFont val="Calibri"/>
        <family val="1"/>
      </rPr>
      <t>Objetivo(s) específico(s):</t>
    </r>
  </si>
  <si>
    <r>
      <rPr>
        <sz val="12"/>
        <rFont val="Calibri"/>
        <family val="1"/>
      </rPr>
      <t>3.3.6</t>
    </r>
  </si>
  <si>
    <r>
      <rPr>
        <sz val="12"/>
        <rFont val="Calibri"/>
        <family val="1"/>
      </rPr>
      <t>Expandir la cobertura y mejorar la calidad y competitividad de la infraestructura y servicios de transporte, logística, orientándolos a la integración del territorio, al apoyo del desarrollo productivo a la inserción competitiva en los mercados internacionales.</t>
    </r>
  </si>
  <si>
    <r>
      <rPr>
        <b/>
        <sz val="12"/>
        <color rgb="FFFFFFFF"/>
        <rFont val="Calibri"/>
        <family val="1"/>
      </rPr>
      <t>III. Información del Programa</t>
    </r>
  </si>
  <si>
    <r>
      <rPr>
        <b/>
        <i/>
        <sz val="12"/>
        <rFont val="Calibri"/>
        <family val="1"/>
      </rPr>
      <t>Nombre:</t>
    </r>
  </si>
  <si>
    <r>
      <rPr>
        <b/>
        <i/>
        <sz val="12"/>
        <rFont val="Calibri"/>
        <family val="1"/>
      </rPr>
      <t>Descripción:</t>
    </r>
  </si>
  <si>
    <r>
      <rPr>
        <b/>
        <i/>
        <sz val="12"/>
        <rFont val="Calibri"/>
        <family val="1"/>
      </rPr>
      <t>Beneficiarios:</t>
    </r>
  </si>
  <si>
    <r>
      <rPr>
        <b/>
        <sz val="12"/>
        <rFont val="Calibri"/>
        <family val="1"/>
      </rPr>
      <t>Resultado Asociado:</t>
    </r>
  </si>
  <si>
    <r>
      <rPr>
        <b/>
        <sz val="12"/>
        <color rgb="FFFFFFFF"/>
        <rFont val="Calibri"/>
        <family val="1"/>
      </rPr>
      <t>IV. Formulación y Ejecución Física-Financiera</t>
    </r>
  </si>
  <si>
    <r>
      <rPr>
        <b/>
        <sz val="12"/>
        <rFont val="Calibri"/>
        <family val="1"/>
      </rPr>
      <t>IV.I - Desempeño financiero</t>
    </r>
  </si>
  <si>
    <r>
      <rPr>
        <b/>
        <sz val="12"/>
        <rFont val="Calibri"/>
        <family val="1"/>
      </rPr>
      <t>Presupuesto Inicial</t>
    </r>
  </si>
  <si>
    <r>
      <rPr>
        <b/>
        <sz val="12"/>
        <rFont val="Calibri"/>
        <family val="1"/>
      </rPr>
      <t>Presupuesto Vigente</t>
    </r>
  </si>
  <si>
    <r>
      <rPr>
        <b/>
        <sz val="12"/>
        <rFont val="Calibri"/>
        <family val="1"/>
      </rPr>
      <t>Presupuesto Ejecutado</t>
    </r>
  </si>
  <si>
    <r>
      <rPr>
        <b/>
        <sz val="12"/>
        <rFont val="Calibri"/>
        <family val="1"/>
      </rPr>
      <t>Porcentaje de Ejecución</t>
    </r>
  </si>
  <si>
    <r>
      <rPr>
        <b/>
        <sz val="12"/>
        <rFont val="Calibri"/>
        <family val="1"/>
      </rPr>
      <t>IV.II - Formulación y Ejecución Trimestral de las Metas por Producto</t>
    </r>
  </si>
  <si>
    <r>
      <rPr>
        <b/>
        <sz val="12"/>
        <rFont val="Calibri"/>
        <family val="1"/>
      </rPr>
      <t>Presupuesto Anual</t>
    </r>
  </si>
  <si>
    <r>
      <rPr>
        <b/>
        <sz val="12"/>
        <rFont val="Calibri"/>
        <family val="1"/>
      </rPr>
      <t>Programación Trimestral</t>
    </r>
  </si>
  <si>
    <r>
      <rPr>
        <b/>
        <sz val="12"/>
        <rFont val="Calibri"/>
        <family val="1"/>
      </rPr>
      <t>Ejecución Trimestral</t>
    </r>
  </si>
  <si>
    <r>
      <rPr>
        <b/>
        <sz val="12"/>
        <rFont val="Calibri"/>
        <family val="1"/>
      </rPr>
      <t>Avance</t>
    </r>
  </si>
  <si>
    <r>
      <rPr>
        <b/>
        <sz val="12"/>
        <rFont val="Calibri"/>
        <family val="1"/>
      </rPr>
      <t>Producto</t>
    </r>
  </si>
  <si>
    <r>
      <rPr>
        <b/>
        <sz val="12"/>
        <rFont val="Calibri"/>
        <family val="1"/>
      </rPr>
      <t>Indicador</t>
    </r>
  </si>
  <si>
    <r>
      <rPr>
        <b/>
        <sz val="12"/>
        <rFont val="Calibri"/>
        <family val="1"/>
      </rPr>
      <t>Física (A)</t>
    </r>
  </si>
  <si>
    <r>
      <rPr>
        <b/>
        <sz val="12"/>
        <rFont val="Calibri"/>
        <family val="1"/>
      </rPr>
      <t>Financiera (B)</t>
    </r>
  </si>
  <si>
    <r>
      <rPr>
        <b/>
        <sz val="12"/>
        <rFont val="Calibri"/>
        <family val="1"/>
      </rPr>
      <t>Física (C)</t>
    </r>
  </si>
  <si>
    <r>
      <rPr>
        <b/>
        <sz val="12"/>
        <rFont val="Calibri"/>
        <family val="1"/>
      </rPr>
      <t>Financiera (D)</t>
    </r>
  </si>
  <si>
    <r>
      <rPr>
        <b/>
        <sz val="12"/>
        <rFont val="Calibri"/>
        <family val="1"/>
      </rPr>
      <t>Física (E)</t>
    </r>
  </si>
  <si>
    <r>
      <rPr>
        <b/>
        <sz val="12"/>
        <rFont val="Calibri"/>
        <family val="1"/>
      </rPr>
      <t>Financiera (F)</t>
    </r>
  </si>
  <si>
    <r>
      <rPr>
        <b/>
        <sz val="12"/>
        <color rgb="FFFFFFFF"/>
        <rFont val="Calibri"/>
        <family val="1"/>
      </rPr>
      <t>V. Análisis de los Logros y Desviaciones</t>
    </r>
  </si>
  <si>
    <r>
      <rPr>
        <b/>
        <sz val="12"/>
        <rFont val="Calibri"/>
        <family val="1"/>
      </rPr>
      <t>V.I - Información de Logros y Desviaciones por Producto</t>
    </r>
  </si>
  <si>
    <r>
      <rPr>
        <b/>
        <sz val="12"/>
        <rFont val="Calibri"/>
        <family val="1"/>
      </rPr>
      <t>Producto:</t>
    </r>
  </si>
  <si>
    <r>
      <rPr>
        <b/>
        <sz val="12"/>
        <rFont val="Calibri"/>
        <family val="1"/>
      </rPr>
      <t>Descripción del producto:</t>
    </r>
  </si>
  <si>
    <r>
      <rPr>
        <b/>
        <sz val="12"/>
        <rFont val="Calibri"/>
        <family val="1"/>
      </rPr>
      <t>Logros alcanzados:</t>
    </r>
  </si>
  <si>
    <r>
      <rPr>
        <b/>
        <sz val="12"/>
        <rFont val="Calibri"/>
        <family val="1"/>
      </rPr>
      <t>Causas y justificación del desvío:</t>
    </r>
  </si>
  <si>
    <r>
      <rPr>
        <b/>
        <sz val="12"/>
        <color rgb="FFFFFFFF"/>
        <rFont val="Calibri"/>
        <family val="1"/>
      </rPr>
      <t xml:space="preserve">VI. </t>
    </r>
    <r>
      <rPr>
        <b/>
        <sz val="12"/>
        <color rgb="FFFFFFFF"/>
        <rFont val="Verdana"/>
        <family val="2"/>
      </rPr>
      <t>Oportunidades de Mejora</t>
    </r>
  </si>
  <si>
    <r>
      <rPr>
        <b/>
        <sz val="12"/>
        <rFont val="Calibri"/>
        <family val="1"/>
      </rPr>
      <t>VI. I - De acuerdo a los eventos presentados durante la ejecución del producto, ¿qué aspecto puede mejorarse?</t>
    </r>
  </si>
  <si>
    <r>
      <rPr>
        <b/>
        <sz val="12"/>
        <rFont val="Calibri"/>
        <family val="1"/>
      </rPr>
      <t>Física (%)
G=E/C</t>
    </r>
  </si>
  <si>
    <r>
      <rPr>
        <b/>
        <sz val="12"/>
        <rFont val="Calibri"/>
        <family val="1"/>
      </rPr>
      <t>Financiero (%)
H=F/D</t>
    </r>
  </si>
  <si>
    <r>
      <rPr>
        <b/>
        <sz val="12"/>
        <rFont val="Calibri"/>
        <family val="1"/>
      </rPr>
      <t>Nombre:</t>
    </r>
  </si>
  <si>
    <r>
      <rPr>
        <sz val="12"/>
        <rFont val="Calibri"/>
        <family val="1"/>
      </rPr>
      <t>12-Seguridad Vial Integral y Movilidad Sostenible</t>
    </r>
  </si>
  <si>
    <r>
      <rPr>
        <b/>
        <sz val="12"/>
        <rFont val="Calibri"/>
        <family val="1"/>
      </rPr>
      <t>Descripción:</t>
    </r>
  </si>
  <si>
    <r>
      <rPr>
        <b/>
        <sz val="12"/>
        <rFont val="Calibri"/>
        <family val="1"/>
      </rPr>
      <t>Beneficiarios:</t>
    </r>
  </si>
  <si>
    <r>
      <rPr>
        <sz val="12"/>
        <rFont val="Calibri"/>
        <family val="1"/>
      </rPr>
      <t>Ciudadanos, Operadores del Sector Transporte, Sector Público y Sector Privado.</t>
    </r>
  </si>
  <si>
    <r>
      <rPr>
        <sz val="12"/>
        <rFont val="Calibri"/>
        <family val="1"/>
      </rPr>
      <t>Reducción de las muertes y morbilidad asociadas a los siniestros viales</t>
    </r>
  </si>
  <si>
    <t>Cantidad de servicios de licencias emitidas</t>
  </si>
  <si>
    <t>Es la entrega del documento que autoriza a ciudadanos dominicanos y a  extranjeros  a conducir en la República Dominicana</t>
  </si>
  <si>
    <r>
      <rPr>
        <sz val="12"/>
        <rFont val="Calibri"/>
        <family val="1"/>
      </rPr>
      <t>Licencias de operaciones otorgadas</t>
    </r>
  </si>
  <si>
    <r>
      <rPr>
        <sz val="12"/>
        <rFont val="Calibri"/>
        <family val="1"/>
      </rPr>
      <t>Ciudadanos, Empresas y Operadores de Transporte</t>
    </r>
  </si>
  <si>
    <t>Gestionar la rectoría nacional de la movilidad, el transporte terrestre, el tránsito y la seguridad vial, con un enfoque integral para la transformación de los diferentes sectores, requeridos para el desarrollo socioeconómico de la República Dominicana</t>
  </si>
  <si>
    <t>Ser un referente internacional en la gestión de un modelo de movilidad terrestre sostenible, eficiente, accesible y seguro contribuyendo a mejorar la calidad de vida de los ciudadanos</t>
  </si>
  <si>
    <t>Expandir la cobertura y mejorar la calidad y competitividad de la infraestructura y servicios de transporte, logística, orientándolos a la integración del territorio, al apoyo del desarrollo productivo a la inserción competitiva en los mercados internacionales.</t>
  </si>
  <si>
    <t>Sumatoria de personas capacitadas en programa de conciencia vial</t>
  </si>
  <si>
    <t>Nombre:</t>
  </si>
  <si>
    <t>Descripción:</t>
  </si>
  <si>
    <t>Beneficiarios:</t>
  </si>
  <si>
    <t>Resultado Asociado:</t>
  </si>
  <si>
    <t>|</t>
  </si>
  <si>
    <t>Financiero (%) H=F/D</t>
  </si>
  <si>
    <t>Física (%) G=E/C</t>
  </si>
  <si>
    <t>Ser un referente internacional en la gestión de un modelo de movilidad terrestre sostenible, eficiente, accesible y seguro contribuyendo a mejorar la calidad de vida de los ciudadanos.</t>
  </si>
  <si>
    <t>Gestionar la rectoría nacional de la movilidad, el transporte terrestre, el tránsito y la seguridad vial, con un enfoque integral para latransformación de los diferentes sectores, requeridos para el desarrollo socioeconómico de la República Dominicana.</t>
  </si>
  <si>
    <t>Empresas Transportistas reciben Licencias de operaciones de transporte de carga.</t>
  </si>
  <si>
    <t>Son las autorizaciones otorgadas a los prestadores de servicios de transporte de carga para sus operaciones.</t>
  </si>
  <si>
    <t>6918-Prestadores reciben permiso de operación de transporte de carga</t>
  </si>
  <si>
    <t>Durante este trimestre fueron entregadas cuatro (4) licencias de operación a prestadores del servicio de transporte de pasajeros.</t>
  </si>
  <si>
    <t>5182-Instituto Nacional de Tránsito y Transporte Terrestre</t>
  </si>
  <si>
    <t>Instituto Nacional de Tránsito y Transporte Terrestre</t>
  </si>
  <si>
    <t>11-Transporte y Tránsito Terrestre</t>
  </si>
  <si>
    <t>Dentro de las actividades que se ejecutan en este programa podemos destacar las siguientes: regularización el Tránsito y el transporte terrestre; la gestión de las licencias de operaciones de transporte de carga y la gestión de las licencias de operaciones  de transportes de pasajeros.</t>
  </si>
  <si>
    <t>Ciudadanos, operadores del sector transporte, sector público y sectorprivado</t>
  </si>
  <si>
    <t>Tiene por objeto comprobar si los vehículos de motor cumplen las condiciones técnicas exigidas por la Ley 63-17 y la Normativa Técnica para su circulación por las vías pública</t>
  </si>
  <si>
    <t>Código</t>
  </si>
  <si>
    <t>Documento Relacionado</t>
  </si>
  <si>
    <t>Fecha Versión</t>
  </si>
  <si>
    <t>Versión</t>
  </si>
  <si>
    <t>DEC-FOR013</t>
  </si>
  <si>
    <r>
      <rPr>
        <b/>
        <sz val="12"/>
        <color rgb="FFFFFFFF"/>
        <rFont val="Calibri"/>
        <family val="2"/>
        <scheme val="minor"/>
      </rPr>
      <t>I -Información Institucional</t>
    </r>
  </si>
  <si>
    <t>I.I - Completar los datos requeridos sobre la institución</t>
  </si>
  <si>
    <t>Capítulo</t>
  </si>
  <si>
    <t>Subcapítulo</t>
  </si>
  <si>
    <t>Unidad Ejecutora</t>
  </si>
  <si>
    <t>Misión</t>
  </si>
  <si>
    <t>Visión</t>
  </si>
  <si>
    <r>
      <rPr>
        <b/>
        <sz val="12"/>
        <color rgb="FFFFFFFF"/>
        <rFont val="Calibri"/>
        <family val="2"/>
        <scheme val="minor"/>
      </rPr>
      <t>II. Contribución a la Estrategia Nacional de Desarrollo</t>
    </r>
  </si>
  <si>
    <t>Eje estratégico:</t>
  </si>
  <si>
    <t>DESARROLLO PRODUCTIVO</t>
  </si>
  <si>
    <t>Objetivo general:</t>
  </si>
  <si>
    <t>Competitividad e innovavión en un ambiente favorable a la cooperación y la responsabilidad social</t>
  </si>
  <si>
    <t>Objetivo(s) específico(s):</t>
  </si>
  <si>
    <t>3.3.6</t>
  </si>
  <si>
    <r>
      <rPr>
        <b/>
        <sz val="12"/>
        <color rgb="FFFFFFFF"/>
        <rFont val="Calibri"/>
        <family val="2"/>
        <scheme val="minor"/>
      </rPr>
      <t>III. Información del Programa</t>
    </r>
  </si>
  <si>
    <r>
      <rPr>
        <b/>
        <sz val="12"/>
        <color rgb="FFFFFFFF"/>
        <rFont val="Calibri"/>
        <family val="2"/>
        <scheme val="minor"/>
      </rPr>
      <t>IV. Formulación y Ejecución Física-Financiera</t>
    </r>
  </si>
  <si>
    <t>IV.I - Desempeño financiero</t>
  </si>
  <si>
    <t>Presupuesto Inicial</t>
  </si>
  <si>
    <t>Presupuesto Vigente</t>
  </si>
  <si>
    <t>Presupuesto Ejecutado</t>
  </si>
  <si>
    <t>Porcentaje de Ejecución</t>
  </si>
  <si>
    <t>IV.II - Formulación y Ejecución Trimestral de las Metas por Producto</t>
  </si>
  <si>
    <t>Presupuesto Anual</t>
  </si>
  <si>
    <t>Programación Trimestral</t>
  </si>
  <si>
    <t>Ejecución Trimestral</t>
  </si>
  <si>
    <t>Avance</t>
  </si>
  <si>
    <t>Producto</t>
  </si>
  <si>
    <t>Indicador</t>
  </si>
  <si>
    <t>Física (A)</t>
  </si>
  <si>
    <t>Financiera (B)</t>
  </si>
  <si>
    <t>Física (C)</t>
  </si>
  <si>
    <t>Financiera (D)</t>
  </si>
  <si>
    <t>Física (E)</t>
  </si>
  <si>
    <t>Financiera (F)</t>
  </si>
  <si>
    <r>
      <rPr>
        <b/>
        <sz val="12"/>
        <color rgb="FFFFFFFF"/>
        <rFont val="Calibri"/>
        <family val="2"/>
        <scheme val="minor"/>
      </rPr>
      <t>V. Análisis de los Logros y Desviaciones</t>
    </r>
  </si>
  <si>
    <t>V.I - Información de Logros y Desviaciones por Producto</t>
  </si>
  <si>
    <t>Producto:</t>
  </si>
  <si>
    <t>Descripción del producto:</t>
  </si>
  <si>
    <t>Logros alcanzados:</t>
  </si>
  <si>
    <t>Causas y justificación del desvío:</t>
  </si>
  <si>
    <r>
      <rPr>
        <b/>
        <sz val="12"/>
        <color rgb="FFFFFFFF"/>
        <rFont val="Calibri"/>
        <family val="2"/>
        <scheme val="minor"/>
      </rPr>
      <t>VI. Oportunidades de Mejora</t>
    </r>
  </si>
  <si>
    <t>VI. I - De acuerdo a los eventos presentados durante la ejecución del producto, ¿qué aspecto puede mejorarse?</t>
  </si>
  <si>
    <t>7927-Población recibe cursos y talleres de educación y formación vial</t>
  </si>
  <si>
    <t>Son esfuerzos (talleres, charlas, seminarios, diplomados, entre otros) de informar, persuadir o motivar a las personas en procura de cambiar sus creencias y conductas para mejorar la seguridad vial en general por medio de actividades de comunicación.</t>
  </si>
  <si>
    <t>En relación al desvío en la programación financiera, no se efecturaron gastos debido al aporte del MINERD relacionado con la formación de maestros y la implementación del programa de educación vial en las escuelas. En este sentido el MINERD se encuentra asumiendo los gastos asociados a dichas formaciones por lo que no ha sido necesario ejecutar los fondos programados para este trimestre.</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</si>
  <si>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</si>
  <si>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</si>
  <si>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Ciudadanos, operadores del sector transporte, sector público y sector privado</t>
  </si>
  <si>
    <t>En el primer trimestre se emitieron 38,227 permisos de circulación a través de la plataforma digital, logrando ejecutar en un 96% de la meta establecida.</t>
  </si>
  <si>
    <t>No se pudo lograr la meta física planificada, misma que fue proyectada muy por encima de la realidad presentada en el trimestre. Se disponen de expedientes resagados que fueron iniciados en este trimestre y  que están en proceso de complementación y depuración, dado que los demandantes del servicio no han completado los requisitos exigidos para el otorgamiento de la licencia, lo cual impide que desde INTRANT se puedan emitir las mismas hasta tanto se completen.  En relación al desvío financiero, se ejecutó un 98.45% por encima del monto programado debido a que se pagaron viáticos relacionados con las inspecciones y levantamientos de nuevas rutas para el otorgamiento de las referidas licencias de operación</t>
  </si>
  <si>
    <t>En relacion al desvío en la meta física, el servicio de licencias de conducir ha sufrido un incremento atípico durante los primeros tres meses del año 2024, esto causado por el número de servicios de renovaciones de licencias de conducir en sus diferentes categorías. Como causa principal del mismos destaca el otorgamiento de una gracia especial para que los conductores de vehículos que tienen su documento vencido puedan renovar sin tener que pagar el costo total de la penalidad establecida, lo que repercutó como resultado que un significativo número de personas aprovechen la prórroga y renueven sus licencias, para una ejecución física de un 39.84% por encima de la meta establecida. 
En cuanto al monto financiero, presentó una cifra que se situó por debajo de lo planificado de un 31.71%, debido a que se presentan diferencias entre los tiempos de facturación, reclamación y pago del servicio.</t>
  </si>
  <si>
    <t>Se emitieron a nivel nacional 252,315 licencias de conducir en sus diferentes categorías, lo cual representó una ejecución del 139.84%, sobrepasando la meta planificada para este trimestre en un 39.84%.</t>
  </si>
  <si>
    <t>Licencias de operaciones otorgadas</t>
  </si>
  <si>
    <t>Fueron realizadas durante este trimestre 2,768 inspecciones técnicas que resultaron de los operativos programados para las festividades del Día de Nuestra Señora de la Altagracia y Semana Santa, así como inspecciones puntuales que fueron solicitadas para el otorgamiento de las licencias de operación de transporte de pasajeros.</t>
  </si>
  <si>
    <t xml:space="preserve">En relacion a la ejecución financiera, no fueron realizados operativos fuera de las oficina, lo que se reflejó en no haber ejecutado los montos financieros presupuestados en este trimestre y no se registraron gastos asociados a la emisión de permisos. </t>
  </si>
  <si>
    <t>En relación al desvío en la programación financiera de este trimestre,  destaca que la ejecución por encima presentada del 32.31% se debió al gasto incurrido para la realizacion de los operativos de campo realizados, que abarcaron pagos de viáticos relacionados con las inspecciones y levantamientos de nuevas rutas.</t>
  </si>
  <si>
    <t>El incremento significativo de servicios de emisión de licencias de conducir, ha traído como resultado un incremento porcentual casi directamente proporcional en el servicio de ciudadanos que reciben formación en la Escuela Nacional de Educación Vial (ENEVIAL), en el aspecto de la meta física planificada para este trimestre, capacitando en acciones de formación y educación vial a 40,502 personas, logrando con esto un 35% de ejecución por encima de lo planificado en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</si>
</sst>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color rgb="FF000000"/>
      <name val="Times New Roman"/>
      <charset val="204"/>
    </font>
    <font>
      <sz val="12"/>
      <color rgb="FF000000"/>
      <name val="Times New Roman"/>
      <family val="1"/>
    </font>
    <font>
      <b/>
      <sz val="12"/>
      <name val="Calibri"/>
      <family val="2"/>
    </font>
    <font>
      <b/>
      <sz val="12"/>
      <name val="Calibri"/>
      <family val="1"/>
    </font>
    <font>
      <sz val="12"/>
      <name val="Calibri"/>
      <family val="2"/>
    </font>
    <font>
      <sz val="12"/>
      <name val="Calibri"/>
      <family val="1"/>
    </font>
    <font>
      <b/>
      <sz val="12"/>
      <color rgb="FFFFFFFF"/>
      <name val="Calibri"/>
      <family val="1"/>
    </font>
    <font>
      <sz val="12"/>
      <color rgb="FF000000"/>
      <name val="Calibri"/>
      <family val="2"/>
    </font>
    <font>
      <b/>
      <i/>
      <sz val="12"/>
      <name val="Calibri"/>
      <family val="2"/>
    </font>
    <font>
      <b/>
      <i/>
      <sz val="12"/>
      <name val="Calibri"/>
      <family val="1"/>
    </font>
    <font>
      <b/>
      <sz val="12"/>
      <color rgb="FFFFFFFF"/>
      <name val="Verdana"/>
      <family val="2"/>
    </font>
    <font>
      <i/>
      <sz val="12"/>
      <name val="Calibri"/>
      <family val="2"/>
    </font>
    <font>
      <sz val="12"/>
      <name val="Calibri"/>
      <family val="2"/>
      <scheme val="minor"/>
    </font>
    <font>
      <b/>
      <sz val="14"/>
      <name val="Calibri"/>
      <family val="2"/>
    </font>
    <font>
      <sz val="12"/>
      <color rgb="FF000000"/>
      <name val="Calibri"/>
      <family val="2"/>
      <scheme val="minor"/>
    </font>
    <font>
      <b/>
      <sz val="12"/>
      <name val="Calibri"/>
      <family val="2"/>
      <scheme val="minor"/>
    </font>
    <font>
      <b/>
      <sz val="12"/>
      <color rgb="FFFFFFFF"/>
      <name val="Calibri"/>
      <family val="2"/>
      <scheme val="minor"/>
    </font>
    <font>
      <sz val="12"/>
      <color theme="1"/>
      <name val="Calibri"/>
      <family val="2"/>
    </font>
    <font>
      <sz val="12"/>
      <color theme="1"/>
      <name val="Calibri"/>
      <family val="2"/>
      <scheme val="minor"/>
    </font>
  </fonts>
  <fills count="9">
    <fill>
      <patternFill patternType="none"/>
    </fill>
    <fill>
      <patternFill patternType="gray125"/>
    </fill>
    <fill>
      <patternFill patternType="solid">
        <fgColor rgb="FFDCE6F0"/>
      </patternFill>
    </fill>
    <fill>
      <patternFill patternType="solid">
        <fgColor rgb="FF001F5F"/>
      </patternFill>
    </fill>
    <fill>
      <patternFill patternType="solid">
        <fgColor rgb="FF8EA9DB"/>
      </patternFill>
    </fill>
    <fill>
      <patternFill patternType="solid">
        <fgColor rgb="FFD9D9D9"/>
      </patternFill>
    </fill>
    <fill>
      <patternFill patternType="solid">
        <fgColor rgb="FFECECEC"/>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808080"/>
      </bottom>
      <diagonal/>
    </border>
    <border>
      <left/>
      <right/>
      <top style="thin">
        <color rgb="FF000000"/>
      </top>
      <bottom style="thin">
        <color rgb="FF808080"/>
      </bottom>
      <diagonal/>
    </border>
    <border>
      <left/>
      <right style="thin">
        <color rgb="FF000000"/>
      </right>
      <top style="thin">
        <color rgb="FF000000"/>
      </top>
      <bottom style="thin">
        <color rgb="FF808080"/>
      </bottom>
      <diagonal/>
    </border>
    <border>
      <left style="thin">
        <color rgb="FF000000"/>
      </left>
      <right/>
      <top style="thin">
        <color rgb="FF808080"/>
      </top>
      <bottom/>
      <diagonal/>
    </border>
    <border>
      <left/>
      <right/>
      <top style="thin">
        <color rgb="FF808080"/>
      </top>
      <bottom/>
      <diagonal/>
    </border>
    <border>
      <left/>
      <right style="thin">
        <color rgb="FF000000"/>
      </right>
      <top style="thin">
        <color rgb="FF80808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2">
    <xf numFmtId="0" fontId="0" fillId="0" borderId="0" xfId="0" applyAlignment="1">
      <alignment horizontal="left" vertical="top"/>
    </xf>
    <xf numFmtId="0" fontId="1" fillId="0" borderId="4" xfId="0" applyFont="1" applyBorder="1" applyAlignment="1">
      <alignment horizontal="left" vertical="center" wrapText="1"/>
    </xf>
    <xf numFmtId="0" fontId="1" fillId="0" borderId="0" xfId="0" applyFont="1" applyAlignment="1">
      <alignment horizontal="left" vertical="center"/>
    </xf>
    <xf numFmtId="0" fontId="2" fillId="2" borderId="2" xfId="0" applyFont="1" applyFill="1" applyBorder="1" applyAlignment="1">
      <alignment horizontal="center" vertical="center" wrapText="1"/>
    </xf>
    <xf numFmtId="0" fontId="2" fillId="0" borderId="3" xfId="0" applyFont="1" applyBorder="1" applyAlignment="1">
      <alignment horizontal="left" vertical="center" wrapText="1"/>
    </xf>
    <xf numFmtId="0" fontId="1" fillId="0" borderId="0" xfId="0" applyFont="1" applyAlignment="1">
      <alignment horizontal="center" vertical="center"/>
    </xf>
    <xf numFmtId="0" fontId="2" fillId="0" borderId="22" xfId="0" applyFont="1" applyBorder="1" applyAlignment="1">
      <alignment horizontal="left" vertical="center" wrapText="1"/>
    </xf>
    <xf numFmtId="0" fontId="2" fillId="5" borderId="22"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4" fillId="0" borderId="22" xfId="0" applyFont="1" applyBorder="1" applyAlignment="1">
      <alignment horizontal="center" vertical="center" wrapText="1"/>
    </xf>
    <xf numFmtId="3" fontId="7" fillId="0" borderId="22" xfId="0" applyNumberFormat="1" applyFont="1" applyBorder="1" applyAlignment="1">
      <alignment horizontal="center" vertical="center" shrinkToFit="1"/>
    </xf>
    <xf numFmtId="10" fontId="7" fillId="6" borderId="22" xfId="0" applyNumberFormat="1" applyFont="1" applyFill="1" applyBorder="1" applyAlignment="1">
      <alignment horizontal="center" vertical="center" shrinkToFit="1"/>
    </xf>
    <xf numFmtId="0" fontId="1" fillId="0" borderId="22" xfId="0" applyFont="1" applyBorder="1" applyAlignment="1">
      <alignment horizontal="left" vertical="center" wrapText="1"/>
    </xf>
    <xf numFmtId="0" fontId="2" fillId="5" borderId="22" xfId="0" applyFont="1" applyFill="1" applyBorder="1" applyAlignment="1">
      <alignment horizontal="left" vertical="center" wrapText="1"/>
    </xf>
    <xf numFmtId="0" fontId="2" fillId="2" borderId="22" xfId="0" applyFont="1" applyFill="1" applyBorder="1" applyAlignment="1">
      <alignment horizontal="center" vertical="center" wrapText="1"/>
    </xf>
    <xf numFmtId="0" fontId="8" fillId="0" borderId="22" xfId="0" applyFont="1" applyBorder="1" applyAlignment="1">
      <alignment horizontal="left" vertical="center" wrapText="1"/>
    </xf>
    <xf numFmtId="0" fontId="3" fillId="5" borderId="22" xfId="0" applyFont="1" applyFill="1" applyBorder="1" applyAlignment="1">
      <alignment horizontal="center" vertical="center" wrapText="1"/>
    </xf>
    <xf numFmtId="1" fontId="7" fillId="0" borderId="22" xfId="0" applyNumberFormat="1" applyFont="1" applyFill="1" applyBorder="1" applyAlignment="1">
      <alignment horizontal="center" vertical="center" shrinkToFit="1"/>
    </xf>
    <xf numFmtId="164" fontId="7" fillId="0" borderId="22" xfId="0" applyNumberFormat="1" applyFont="1" applyFill="1" applyBorder="1" applyAlignment="1">
      <alignment horizontal="center" vertical="center" shrinkToFit="1"/>
    </xf>
    <xf numFmtId="1" fontId="7" fillId="8" borderId="1" xfId="0" applyNumberFormat="1" applyFont="1" applyFill="1" applyBorder="1" applyAlignment="1">
      <alignment horizontal="center" vertical="center" shrinkToFit="1"/>
    </xf>
    <xf numFmtId="164" fontId="7" fillId="8" borderId="1" xfId="0" applyNumberFormat="1" applyFont="1" applyFill="1" applyBorder="1" applyAlignment="1">
      <alignment horizontal="center" vertical="center" shrinkToFit="1"/>
    </xf>
    <xf numFmtId="0" fontId="4" fillId="8" borderId="2" xfId="0" applyFont="1" applyFill="1" applyBorder="1" applyAlignment="1">
      <alignment horizontal="center" vertical="center" wrapText="1"/>
    </xf>
    <xf numFmtId="1" fontId="7" fillId="8" borderId="22" xfId="0" applyNumberFormat="1" applyFont="1" applyFill="1" applyBorder="1" applyAlignment="1">
      <alignment horizontal="center" vertical="center" shrinkToFit="1"/>
    </xf>
    <xf numFmtId="164" fontId="7" fillId="8" borderId="22" xfId="0" applyNumberFormat="1" applyFont="1" applyFill="1" applyBorder="1" applyAlignment="1">
      <alignment horizontal="center" vertical="center" shrinkToFit="1"/>
    </xf>
    <xf numFmtId="0" fontId="4" fillId="8" borderId="22" xfId="0" applyFont="1" applyFill="1" applyBorder="1" applyAlignment="1">
      <alignment horizontal="center" vertical="center" wrapText="1"/>
    </xf>
    <xf numFmtId="0" fontId="14" fillId="0" borderId="0" xfId="0" applyFont="1" applyAlignment="1">
      <alignment horizontal="left" vertical="center"/>
    </xf>
    <xf numFmtId="0" fontId="15" fillId="0" borderId="22" xfId="0" applyFont="1" applyBorder="1" applyAlignment="1">
      <alignment horizontal="left" vertical="center" wrapText="1"/>
    </xf>
    <xf numFmtId="0" fontId="14" fillId="0" borderId="0" xfId="0" applyFont="1" applyAlignment="1">
      <alignment horizontal="center" vertical="center"/>
    </xf>
    <xf numFmtId="0" fontId="15" fillId="2" borderId="22" xfId="0" applyFont="1" applyFill="1" applyBorder="1" applyAlignment="1">
      <alignment horizontal="center" vertical="center" wrapText="1"/>
    </xf>
    <xf numFmtId="0" fontId="14" fillId="0" borderId="22" xfId="0" applyFont="1" applyBorder="1" applyAlignment="1">
      <alignment horizontal="left" vertical="center" wrapText="1"/>
    </xf>
    <xf numFmtId="1" fontId="14" fillId="0" borderId="22" xfId="0" applyNumberFormat="1" applyFont="1" applyFill="1" applyBorder="1" applyAlignment="1">
      <alignment horizontal="center" vertical="center" shrinkToFit="1"/>
    </xf>
    <xf numFmtId="164" fontId="14" fillId="0" borderId="22" xfId="0" applyNumberFormat="1" applyFont="1" applyFill="1" applyBorder="1" applyAlignment="1">
      <alignment horizontal="center" vertical="center" shrinkToFit="1"/>
    </xf>
    <xf numFmtId="0" fontId="12" fillId="0" borderId="22"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2" fillId="0" borderId="22" xfId="0" applyFont="1" applyBorder="1" applyAlignment="1">
      <alignment horizontal="center" vertical="center" wrapText="1"/>
    </xf>
    <xf numFmtId="10" fontId="14" fillId="6" borderId="22" xfId="0" applyNumberFormat="1" applyFont="1" applyFill="1" applyBorder="1" applyAlignment="1">
      <alignment horizontal="center" vertical="center" shrinkToFit="1"/>
    </xf>
    <xf numFmtId="0" fontId="17" fillId="0" borderId="22" xfId="0" applyFont="1" applyBorder="1" applyAlignment="1">
      <alignment horizontal="center" vertical="center" wrapText="1"/>
    </xf>
    <xf numFmtId="3" fontId="17" fillId="0" borderId="22" xfId="0" applyNumberFormat="1" applyFont="1" applyBorder="1" applyAlignment="1">
      <alignment horizontal="center" vertical="center" shrinkToFit="1"/>
    </xf>
    <xf numFmtId="4" fontId="17" fillId="0" borderId="22" xfId="0" applyNumberFormat="1" applyFont="1" applyBorder="1" applyAlignment="1">
      <alignment horizontal="center" vertical="center" shrinkToFit="1"/>
    </xf>
    <xf numFmtId="1" fontId="17" fillId="0" borderId="22" xfId="0" applyNumberFormat="1" applyFont="1" applyBorder="1" applyAlignment="1">
      <alignment horizontal="center" vertical="center" shrinkToFit="1"/>
    </xf>
    <xf numFmtId="2" fontId="17" fillId="0" borderId="22" xfId="0" applyNumberFormat="1" applyFont="1" applyBorder="1" applyAlignment="1">
      <alignment horizontal="center" vertical="center" shrinkToFit="1"/>
    </xf>
    <xf numFmtId="0" fontId="18" fillId="0" borderId="22" xfId="0" applyFont="1" applyBorder="1" applyAlignment="1">
      <alignment horizontal="center" vertical="center" wrapText="1"/>
    </xf>
    <xf numFmtId="4" fontId="18" fillId="0" borderId="22" xfId="0" applyNumberFormat="1" applyFont="1" applyBorder="1" applyAlignment="1">
      <alignment horizontal="center" vertical="center" shrinkToFit="1"/>
    </xf>
    <xf numFmtId="3" fontId="18" fillId="0" borderId="22" xfId="0" applyNumberFormat="1" applyFont="1" applyBorder="1" applyAlignment="1">
      <alignment horizontal="center"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21" xfId="0" applyFont="1" applyFill="1" applyBorder="1" applyAlignment="1">
      <alignment horizontal="left" vertical="center" wrapText="1"/>
    </xf>
    <xf numFmtId="0" fontId="4" fillId="0" borderId="22" xfId="0" applyFont="1" applyBorder="1" applyAlignment="1">
      <alignment horizontal="left" vertical="center" wrapText="1"/>
    </xf>
    <xf numFmtId="0" fontId="2" fillId="3" borderId="20"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21"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8" borderId="6" xfId="0" applyFont="1" applyFill="1" applyBorder="1" applyAlignment="1">
      <alignment horizontal="left" vertical="center" wrapText="1"/>
    </xf>
    <xf numFmtId="0" fontId="4" fillId="8" borderId="7" xfId="0" applyFont="1" applyFill="1" applyBorder="1" applyAlignment="1">
      <alignment horizontal="left" vertical="center" wrapText="1"/>
    </xf>
    <xf numFmtId="0" fontId="4" fillId="8" borderId="8" xfId="0" applyFont="1" applyFill="1" applyBorder="1" applyAlignment="1">
      <alignment horizontal="justify" vertical="center" wrapText="1"/>
    </xf>
    <xf numFmtId="0" fontId="4" fillId="8" borderId="10" xfId="0" applyFont="1" applyFill="1" applyBorder="1" applyAlignment="1">
      <alignment horizontal="justify" vertical="center" wrapText="1"/>
    </xf>
    <xf numFmtId="0" fontId="4" fillId="8" borderId="9" xfId="0" applyFont="1" applyFill="1" applyBorder="1" applyAlignment="1">
      <alignment horizontal="justify" vertical="center" wrapText="1"/>
    </xf>
    <xf numFmtId="0" fontId="2" fillId="3" borderId="22" xfId="0" applyFont="1" applyFill="1" applyBorder="1" applyAlignment="1">
      <alignment horizontal="left" vertical="center" wrapText="1"/>
    </xf>
    <xf numFmtId="0" fontId="5" fillId="0" borderId="22" xfId="0" applyFont="1" applyBorder="1" applyAlignment="1">
      <alignment horizontal="justify" vertical="center" wrapText="1"/>
    </xf>
    <xf numFmtId="0" fontId="4" fillId="0" borderId="22" xfId="0" applyFont="1" applyBorder="1" applyAlignment="1">
      <alignment horizontal="justify" vertical="center" wrapText="1"/>
    </xf>
    <xf numFmtId="4" fontId="7" fillId="0" borderId="22" xfId="0" applyNumberFormat="1" applyFont="1" applyBorder="1" applyAlignment="1">
      <alignment horizontal="center" vertical="center" shrinkToFit="1"/>
    </xf>
    <xf numFmtId="10" fontId="7" fillId="0" borderId="22" xfId="0" applyNumberFormat="1" applyFont="1" applyBorder="1" applyAlignment="1">
      <alignment horizontal="center" vertical="center" shrinkToFit="1"/>
    </xf>
    <xf numFmtId="0" fontId="2" fillId="4" borderId="22" xfId="0" applyFont="1" applyFill="1" applyBorder="1" applyAlignment="1">
      <alignment horizontal="left" vertical="center" wrapText="1"/>
    </xf>
    <xf numFmtId="0" fontId="2" fillId="5" borderId="22" xfId="0" applyFont="1" applyFill="1" applyBorder="1" applyAlignment="1">
      <alignment horizontal="center" vertical="center" wrapText="1"/>
    </xf>
    <xf numFmtId="0" fontId="1" fillId="7" borderId="22"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21" xfId="0" applyFont="1" applyFill="1" applyBorder="1" applyAlignment="1">
      <alignment horizontal="left" vertical="center" wrapText="1"/>
    </xf>
    <xf numFmtId="0" fontId="5" fillId="0" borderId="22" xfId="0" applyFont="1" applyBorder="1" applyAlignment="1">
      <alignment horizontal="left" vertical="center" wrapText="1"/>
    </xf>
    <xf numFmtId="0" fontId="1" fillId="0" borderId="22" xfId="0" applyFont="1" applyBorder="1" applyAlignment="1">
      <alignment horizontal="left" vertical="center" wrapText="1"/>
    </xf>
    <xf numFmtId="0" fontId="2" fillId="2" borderId="22" xfId="0" applyFont="1" applyFill="1" applyBorder="1" applyAlignment="1">
      <alignment horizontal="center" vertical="center" wrapText="1"/>
    </xf>
    <xf numFmtId="0" fontId="4" fillId="0" borderId="22" xfId="0" applyFont="1" applyBorder="1" applyAlignment="1">
      <alignment horizontal="center" vertical="center" wrapText="1"/>
    </xf>
    <xf numFmtId="0" fontId="1" fillId="0" borderId="22" xfId="0" applyFont="1" applyBorder="1" applyAlignment="1">
      <alignment horizontal="justify" vertical="center" wrapText="1"/>
    </xf>
    <xf numFmtId="0" fontId="4" fillId="8" borderId="22" xfId="0" applyFont="1" applyFill="1" applyBorder="1" applyAlignment="1">
      <alignment horizontal="left" vertical="center" wrapText="1"/>
    </xf>
    <xf numFmtId="0" fontId="5" fillId="8" borderId="22" xfId="0" applyFont="1" applyFill="1" applyBorder="1" applyAlignment="1">
      <alignment horizontal="justify" vertical="center" wrapText="1"/>
    </xf>
    <xf numFmtId="0" fontId="4" fillId="8" borderId="22" xfId="0" applyFont="1" applyFill="1" applyBorder="1" applyAlignment="1">
      <alignment horizontal="justify" vertical="center" wrapText="1"/>
    </xf>
    <xf numFmtId="0" fontId="4" fillId="0" borderId="22" xfId="0" applyFont="1" applyBorder="1" applyAlignment="1">
      <alignment vertical="center" wrapText="1"/>
    </xf>
    <xf numFmtId="0" fontId="1" fillId="0" borderId="22" xfId="0" applyFont="1" applyBorder="1" applyAlignment="1">
      <alignment horizontal="center" vertical="center" wrapText="1"/>
    </xf>
    <xf numFmtId="0" fontId="1" fillId="7" borderId="22" xfId="0" applyFont="1" applyFill="1" applyBorder="1" applyAlignment="1">
      <alignment horizontal="center" vertical="center" wrapText="1"/>
    </xf>
    <xf numFmtId="0" fontId="12" fillId="0" borderId="0" xfId="0" applyFont="1" applyAlignment="1">
      <alignment horizontal="justify" vertical="center" wrapText="1"/>
    </xf>
    <xf numFmtId="0" fontId="12" fillId="0" borderId="21" xfId="0" applyFont="1" applyBorder="1" applyAlignment="1">
      <alignment horizontal="justify" vertical="center" wrapText="1"/>
    </xf>
    <xf numFmtId="0" fontId="1" fillId="3" borderId="22"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2" xfId="0" applyFont="1" applyFill="1" applyBorder="1" applyAlignment="1">
      <alignment horizontal="justify" vertical="center" wrapText="1"/>
    </xf>
    <xf numFmtId="0" fontId="11" fillId="0" borderId="22" xfId="0" applyFont="1" applyBorder="1" applyAlignment="1">
      <alignment horizontal="lef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4" fillId="0" borderId="22" xfId="0" applyFont="1" applyBorder="1" applyAlignment="1">
      <alignment horizontal="left" vertical="center" wrapText="1"/>
    </xf>
    <xf numFmtId="0" fontId="15" fillId="2" borderId="22" xfId="0" applyFont="1" applyFill="1" applyBorder="1" applyAlignment="1">
      <alignment horizontal="center" vertical="center" wrapText="1"/>
    </xf>
    <xf numFmtId="0" fontId="12" fillId="0" borderId="22" xfId="0" applyFont="1" applyBorder="1" applyAlignment="1">
      <alignment horizontal="center" vertical="center" wrapText="1"/>
    </xf>
    <xf numFmtId="0" fontId="15" fillId="3" borderId="22" xfId="0" applyFont="1" applyFill="1" applyBorder="1" applyAlignment="1">
      <alignment horizontal="left" vertical="center" wrapText="1"/>
    </xf>
    <xf numFmtId="0" fontId="15" fillId="4" borderId="22"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2" xfId="0" applyFont="1" applyBorder="1" applyAlignment="1">
      <alignment horizontal="justify" vertical="center" wrapText="1"/>
    </xf>
    <xf numFmtId="0" fontId="12" fillId="0" borderId="22" xfId="0" applyFont="1" applyFill="1" applyBorder="1" applyAlignment="1">
      <alignment horizontal="left" vertical="center" wrapText="1"/>
    </xf>
    <xf numFmtId="0" fontId="12" fillId="0" borderId="22" xfId="0" applyFont="1" applyFill="1" applyBorder="1" applyAlignment="1">
      <alignment horizontal="justify" vertical="center" wrapText="1"/>
    </xf>
    <xf numFmtId="0" fontId="15" fillId="5" borderId="22" xfId="0" applyFont="1" applyFill="1" applyBorder="1" applyAlignment="1">
      <alignment horizontal="center" vertical="center" wrapText="1"/>
    </xf>
    <xf numFmtId="4" fontId="14" fillId="0" borderId="22" xfId="0" applyNumberFormat="1" applyFont="1" applyBorder="1" applyAlignment="1">
      <alignment horizontal="center" vertical="center" shrinkToFit="1"/>
    </xf>
    <xf numFmtId="10" fontId="14" fillId="0" borderId="22" xfId="0" applyNumberFormat="1" applyFont="1" applyBorder="1" applyAlignment="1">
      <alignment horizontal="center" vertical="center" shrinkToFit="1"/>
    </xf>
    <xf numFmtId="0" fontId="14" fillId="7" borderId="22" xfId="0" applyFont="1" applyFill="1" applyBorder="1" applyAlignment="1">
      <alignment horizontal="center" vertical="center" wrapText="1"/>
    </xf>
    <xf numFmtId="0" fontId="14" fillId="3" borderId="22"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110573</xdr:colOff>
      <xdr:row>0</xdr:row>
      <xdr:rowOff>55493</xdr:rowOff>
    </xdr:from>
    <xdr:to>
      <xdr:col>0</xdr:col>
      <xdr:colOff>1409700</xdr:colOff>
      <xdr:row>2</xdr:row>
      <xdr:rowOff>130297</xdr:rowOff>
    </xdr:to>
    <xdr:pic>
      <xdr:nvPicPr>
        <xdr:cNvPr id="2" name="Imagen 1">
          <a:extLst>
            <a:ext uri="{FF2B5EF4-FFF2-40B4-BE49-F238E27FC236}">
              <a16:creationId xmlns:a16="http://schemas.microsoft.com/office/drawing/2014/main" id="{38C689CE-974F-4F24-867C-8ED9A95BC8CF}"/>
            </a:ext>
          </a:extLst>
        </xdr:cNvPr>
        <xdr:cNvPicPr>
          <a:picLocks noChangeAspect="1"/>
        </xdr:cNvPicPr>
      </xdr:nvPicPr>
      <xdr:blipFill rotWithShape="1">
        <a:blip xmlns:r="http://schemas.openxmlformats.org/officeDocument/2006/relationships" r:embed="rId1"/>
        <a:srcRect l="1633" t="29612" r="3200" b="35466"/>
        <a:stretch/>
      </xdr:blipFill>
      <xdr:spPr>
        <a:xfrm>
          <a:off x="110573" y="55493"/>
          <a:ext cx="1299127" cy="512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74543</xdr:colOff>
      <xdr:row>0</xdr:row>
      <xdr:rowOff>33131</xdr:rowOff>
    </xdr:from>
    <xdr:to>
      <xdr:col>0</xdr:col>
      <xdr:colOff>1449457</xdr:colOff>
      <xdr:row>2</xdr:row>
      <xdr:rowOff>141793</xdr:rowOff>
    </xdr:to>
    <xdr:pic>
      <xdr:nvPicPr>
        <xdr:cNvPr id="2" name="Imagen 1">
          <a:extLst>
            <a:ext uri="{FF2B5EF4-FFF2-40B4-BE49-F238E27FC236}">
              <a16:creationId xmlns:a16="http://schemas.microsoft.com/office/drawing/2014/main" id="{D124BDAD-DC4F-4E2A-BE32-DD2582FB8DE1}"/>
            </a:ext>
          </a:extLst>
        </xdr:cNvPr>
        <xdr:cNvPicPr>
          <a:picLocks noChangeAspect="1"/>
        </xdr:cNvPicPr>
      </xdr:nvPicPr>
      <xdr:blipFill rotWithShape="1">
        <a:blip xmlns:r="http://schemas.openxmlformats.org/officeDocument/2006/relationships" r:embed="rId1"/>
        <a:srcRect l="1633" t="29612" r="3200" b="35466"/>
        <a:stretch/>
      </xdr:blipFill>
      <xdr:spPr>
        <a:xfrm>
          <a:off x="74543" y="33131"/>
          <a:ext cx="1374914" cy="539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31750</xdr:rowOff>
    </xdr:from>
    <xdr:to>
      <xdr:col>0</xdr:col>
      <xdr:colOff>1308088</xdr:colOff>
      <xdr:row>2</xdr:row>
      <xdr:rowOff>123548</xdr:rowOff>
    </xdr:to>
    <xdr:pic>
      <xdr:nvPicPr>
        <xdr:cNvPr id="2" name="Imagen 1">
          <a:extLst>
            <a:ext uri="{FF2B5EF4-FFF2-40B4-BE49-F238E27FC236}">
              <a16:creationId xmlns:a16="http://schemas.microsoft.com/office/drawing/2014/main" id="{76E57360-9E3A-4C28-9527-293C859E697E}"/>
            </a:ext>
          </a:extLst>
        </xdr:cNvPr>
        <xdr:cNvPicPr>
          <a:picLocks noChangeAspect="1"/>
        </xdr:cNvPicPr>
      </xdr:nvPicPr>
      <xdr:blipFill rotWithShape="1">
        <a:blip xmlns:r="http://schemas.openxmlformats.org/officeDocument/2006/relationships" r:embed="rId1"/>
        <a:srcRect l="1633" t="29612" r="3200" b="35466"/>
        <a:stretch/>
      </xdr:blipFill>
      <xdr:spPr>
        <a:xfrm>
          <a:off x="63500" y="31750"/>
          <a:ext cx="1244588" cy="4886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0</xdr:col>
      <xdr:colOff>1339838</xdr:colOff>
      <xdr:row>2</xdr:row>
      <xdr:rowOff>53045</xdr:rowOff>
    </xdr:to>
    <xdr:pic>
      <xdr:nvPicPr>
        <xdr:cNvPr id="2" name="Imagen 1">
          <a:extLst>
            <a:ext uri="{FF2B5EF4-FFF2-40B4-BE49-F238E27FC236}">
              <a16:creationId xmlns:a16="http://schemas.microsoft.com/office/drawing/2014/main" id="{9AEDD70F-5D2B-4779-80A8-3310A9736A5E}"/>
            </a:ext>
          </a:extLst>
        </xdr:cNvPr>
        <xdr:cNvPicPr>
          <a:picLocks noChangeAspect="1"/>
        </xdr:cNvPicPr>
      </xdr:nvPicPr>
      <xdr:blipFill rotWithShape="1">
        <a:blip xmlns:r="http://schemas.openxmlformats.org/officeDocument/2006/relationships" r:embed="rId1"/>
        <a:srcRect l="1633" t="29612" r="3200" b="35466"/>
        <a:stretch/>
      </xdr:blipFill>
      <xdr:spPr>
        <a:xfrm>
          <a:off x="95250" y="39688"/>
          <a:ext cx="1244588" cy="4886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87313</xdr:colOff>
      <xdr:row>0</xdr:row>
      <xdr:rowOff>19533</xdr:rowOff>
    </xdr:from>
    <xdr:to>
      <xdr:col>0</xdr:col>
      <xdr:colOff>1484313</xdr:colOff>
      <xdr:row>1</xdr:row>
      <xdr:rowOff>213508</xdr:rowOff>
    </xdr:to>
    <xdr:pic>
      <xdr:nvPicPr>
        <xdr:cNvPr id="2" name="Imagen 1">
          <a:extLst>
            <a:ext uri="{FF2B5EF4-FFF2-40B4-BE49-F238E27FC236}">
              <a16:creationId xmlns:a16="http://schemas.microsoft.com/office/drawing/2014/main" id="{E8B5D4D6-EE74-4FEE-8B8F-0D005084D467}"/>
            </a:ext>
          </a:extLst>
        </xdr:cNvPr>
        <xdr:cNvPicPr>
          <a:picLocks noChangeAspect="1"/>
        </xdr:cNvPicPr>
      </xdr:nvPicPr>
      <xdr:blipFill rotWithShape="1">
        <a:blip xmlns:r="http://schemas.openxmlformats.org/officeDocument/2006/relationships" r:embed="rId1"/>
        <a:srcRect l="1633" t="29612" r="3200" b="35466"/>
        <a:stretch/>
      </xdr:blipFill>
      <xdr:spPr>
        <a:xfrm>
          <a:off x="87313" y="19533"/>
          <a:ext cx="1397000" cy="5485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130" zoomScaleNormal="130" zoomScaleSheetLayoutView="130" workbookViewId="0">
      <selection activeCell="B34" sqref="B34:J34"/>
    </sheetView>
  </sheetViews>
  <sheetFormatPr baseColWidth="10" defaultColWidth="9.33203125" defaultRowHeight="15.75" x14ac:dyDescent="0.2"/>
  <cols>
    <col min="1" max="1" width="30.33203125" style="2" customWidth="1"/>
    <col min="2" max="2" width="25.6640625" style="2" customWidth="1"/>
    <col min="3" max="3" width="13.6640625" style="2" customWidth="1"/>
    <col min="4" max="4" width="20.83203125" style="2" bestFit="1" customWidth="1"/>
    <col min="5" max="5" width="12.1640625" style="2" customWidth="1"/>
    <col min="6" max="6" width="18.83203125" style="2" bestFit="1" customWidth="1"/>
    <col min="7" max="7" width="10.6640625" style="2" customWidth="1"/>
    <col min="8" max="8" width="18.83203125" style="2" bestFit="1" customWidth="1"/>
    <col min="9" max="9" width="21.5" style="2" customWidth="1"/>
    <col min="10" max="10" width="22.33203125" style="2" customWidth="1"/>
    <col min="11" max="16384" width="9.33203125" style="2"/>
  </cols>
  <sheetData>
    <row r="1" spans="1:10" ht="18.75" x14ac:dyDescent="0.2">
      <c r="A1" s="44"/>
      <c r="B1" s="47" t="s">
        <v>10</v>
      </c>
      <c r="C1" s="48"/>
      <c r="D1" s="48"/>
      <c r="E1" s="48"/>
      <c r="F1" s="48"/>
      <c r="G1" s="48"/>
      <c r="H1" s="48"/>
      <c r="I1" s="48"/>
      <c r="J1" s="49"/>
    </row>
    <row r="2" spans="1:10" x14ac:dyDescent="0.2">
      <c r="A2" s="45"/>
      <c r="B2" s="50" t="s">
        <v>12</v>
      </c>
      <c r="C2" s="51"/>
      <c r="D2" s="50" t="s">
        <v>13</v>
      </c>
      <c r="E2" s="52"/>
      <c r="F2" s="52"/>
      <c r="G2" s="52"/>
      <c r="H2" s="51"/>
      <c r="I2" s="3" t="s">
        <v>14</v>
      </c>
      <c r="J2" s="3" t="s">
        <v>15</v>
      </c>
    </row>
    <row r="3" spans="1:10" x14ac:dyDescent="0.2">
      <c r="A3" s="46"/>
      <c r="B3" s="53" t="s">
        <v>16</v>
      </c>
      <c r="C3" s="54"/>
      <c r="D3" s="55"/>
      <c r="E3" s="56"/>
      <c r="F3" s="56"/>
      <c r="G3" s="56"/>
      <c r="H3" s="57"/>
      <c r="I3" s="1"/>
      <c r="J3" s="1"/>
    </row>
    <row r="4" spans="1:10" x14ac:dyDescent="0.2">
      <c r="A4" s="58"/>
      <c r="B4" s="59"/>
      <c r="C4" s="59"/>
      <c r="D4" s="59"/>
      <c r="E4" s="59"/>
      <c r="F4" s="59"/>
      <c r="G4" s="59"/>
      <c r="H4" s="59"/>
      <c r="I4" s="59"/>
      <c r="J4" s="60"/>
    </row>
    <row r="5" spans="1:10" x14ac:dyDescent="0.2">
      <c r="A5" s="61" t="s">
        <v>17</v>
      </c>
      <c r="B5" s="62"/>
      <c r="C5" s="62"/>
      <c r="D5" s="62"/>
      <c r="E5" s="62"/>
      <c r="F5" s="62"/>
      <c r="G5" s="62"/>
      <c r="H5" s="62"/>
      <c r="I5" s="62"/>
      <c r="J5" s="63"/>
    </row>
    <row r="6" spans="1:10" x14ac:dyDescent="0.2">
      <c r="A6" s="64" t="s">
        <v>18</v>
      </c>
      <c r="B6" s="65"/>
      <c r="C6" s="65"/>
      <c r="D6" s="65"/>
      <c r="E6" s="65"/>
      <c r="F6" s="65"/>
      <c r="G6" s="65"/>
      <c r="H6" s="65"/>
      <c r="I6" s="65"/>
      <c r="J6" s="66"/>
    </row>
    <row r="7" spans="1:10" x14ac:dyDescent="0.2">
      <c r="A7" s="6" t="s">
        <v>19</v>
      </c>
      <c r="B7" s="67" t="s">
        <v>95</v>
      </c>
      <c r="C7" s="67"/>
      <c r="D7" s="67"/>
      <c r="E7" s="67"/>
      <c r="F7" s="67"/>
      <c r="G7" s="67"/>
      <c r="H7" s="67"/>
      <c r="I7" s="67"/>
      <c r="J7" s="67"/>
    </row>
    <row r="8" spans="1:10" x14ac:dyDescent="0.2">
      <c r="A8" s="6" t="s">
        <v>20</v>
      </c>
      <c r="B8" s="67" t="s">
        <v>96</v>
      </c>
      <c r="C8" s="67"/>
      <c r="D8" s="67"/>
      <c r="E8" s="67"/>
      <c r="F8" s="67"/>
      <c r="G8" s="67"/>
      <c r="H8" s="67"/>
      <c r="I8" s="67"/>
      <c r="J8" s="67"/>
    </row>
    <row r="9" spans="1:10" x14ac:dyDescent="0.2">
      <c r="A9" s="6" t="s">
        <v>21</v>
      </c>
      <c r="B9" s="67" t="s">
        <v>96</v>
      </c>
      <c r="C9" s="67"/>
      <c r="D9" s="67"/>
      <c r="E9" s="67"/>
      <c r="F9" s="67"/>
      <c r="G9" s="67"/>
      <c r="H9" s="67"/>
      <c r="I9" s="67"/>
      <c r="J9" s="67"/>
    </row>
    <row r="10" spans="1:10" ht="36.75" customHeight="1" x14ac:dyDescent="0.2">
      <c r="A10" s="6" t="s">
        <v>22</v>
      </c>
      <c r="B10" s="67" t="s">
        <v>23</v>
      </c>
      <c r="C10" s="67"/>
      <c r="D10" s="67"/>
      <c r="E10" s="67"/>
      <c r="F10" s="67"/>
      <c r="G10" s="67"/>
      <c r="H10" s="67"/>
      <c r="I10" s="67"/>
      <c r="J10" s="67"/>
    </row>
    <row r="11" spans="1:10" ht="36" customHeight="1" x14ac:dyDescent="0.2">
      <c r="A11" s="6" t="s">
        <v>24</v>
      </c>
      <c r="B11" s="67" t="s">
        <v>25</v>
      </c>
      <c r="C11" s="67"/>
      <c r="D11" s="67"/>
      <c r="E11" s="67"/>
      <c r="F11" s="67"/>
      <c r="G11" s="67"/>
      <c r="H11" s="67"/>
      <c r="I11" s="67"/>
      <c r="J11" s="67"/>
    </row>
    <row r="12" spans="1:10" x14ac:dyDescent="0.2">
      <c r="A12" s="68" t="s">
        <v>26</v>
      </c>
      <c r="B12" s="69"/>
      <c r="C12" s="69"/>
      <c r="D12" s="69"/>
      <c r="E12" s="69"/>
      <c r="F12" s="69"/>
      <c r="G12" s="69"/>
      <c r="H12" s="69"/>
      <c r="I12" s="69"/>
      <c r="J12" s="70"/>
    </row>
    <row r="13" spans="1:10" x14ac:dyDescent="0.2">
      <c r="A13" s="4" t="s">
        <v>27</v>
      </c>
      <c r="B13" s="19">
        <v>3</v>
      </c>
      <c r="C13" s="71" t="s">
        <v>28</v>
      </c>
      <c r="D13" s="72"/>
      <c r="E13" s="72"/>
      <c r="F13" s="72"/>
      <c r="G13" s="72"/>
      <c r="H13" s="72"/>
      <c r="I13" s="72"/>
      <c r="J13" s="73"/>
    </row>
    <row r="14" spans="1:10" ht="19.5" customHeight="1" x14ac:dyDescent="0.2">
      <c r="A14" s="4" t="s">
        <v>29</v>
      </c>
      <c r="B14" s="20">
        <v>3.3</v>
      </c>
      <c r="C14" s="71" t="s">
        <v>30</v>
      </c>
      <c r="D14" s="72"/>
      <c r="E14" s="72"/>
      <c r="F14" s="72"/>
      <c r="G14" s="72"/>
      <c r="H14" s="72"/>
      <c r="I14" s="72"/>
      <c r="J14" s="73"/>
    </row>
    <row r="15" spans="1:10" ht="54" customHeight="1" x14ac:dyDescent="0.2">
      <c r="A15" s="4" t="s">
        <v>31</v>
      </c>
      <c r="B15" s="21" t="s">
        <v>32</v>
      </c>
      <c r="C15" s="74" t="s">
        <v>33</v>
      </c>
      <c r="D15" s="75"/>
      <c r="E15" s="75"/>
      <c r="F15" s="75"/>
      <c r="G15" s="75"/>
      <c r="H15" s="75"/>
      <c r="I15" s="75"/>
      <c r="J15" s="76"/>
    </row>
    <row r="16" spans="1:10" x14ac:dyDescent="0.2">
      <c r="A16" s="77" t="s">
        <v>34</v>
      </c>
      <c r="B16" s="77"/>
      <c r="C16" s="77"/>
      <c r="D16" s="77"/>
      <c r="E16" s="77"/>
      <c r="F16" s="77"/>
      <c r="G16" s="77"/>
      <c r="H16" s="77"/>
      <c r="I16" s="77"/>
      <c r="J16" s="77"/>
    </row>
    <row r="17" spans="1:10" ht="15.75" customHeight="1" x14ac:dyDescent="0.2">
      <c r="A17" s="6" t="s">
        <v>68</v>
      </c>
      <c r="B17" s="67" t="s">
        <v>69</v>
      </c>
      <c r="C17" s="67"/>
      <c r="D17" s="67"/>
      <c r="E17" s="67"/>
      <c r="F17" s="67"/>
      <c r="G17" s="67"/>
      <c r="H17" s="67"/>
      <c r="I17" s="67"/>
      <c r="J17" s="67"/>
    </row>
    <row r="18" spans="1:10" ht="80.25" customHeight="1" x14ac:dyDescent="0.2">
      <c r="A18" s="6" t="s">
        <v>70</v>
      </c>
      <c r="B18" s="78" t="s">
        <v>151</v>
      </c>
      <c r="C18" s="79"/>
      <c r="D18" s="79"/>
      <c r="E18" s="79"/>
      <c r="F18" s="79"/>
      <c r="G18" s="79"/>
      <c r="H18" s="79"/>
      <c r="I18" s="79"/>
      <c r="J18" s="79"/>
    </row>
    <row r="19" spans="1:10" ht="15.75" customHeight="1" x14ac:dyDescent="0.2">
      <c r="A19" s="6" t="s">
        <v>71</v>
      </c>
      <c r="B19" s="67" t="s">
        <v>72</v>
      </c>
      <c r="C19" s="67"/>
      <c r="D19" s="67"/>
      <c r="E19" s="67"/>
      <c r="F19" s="67"/>
      <c r="G19" s="67"/>
      <c r="H19" s="67"/>
      <c r="I19" s="67"/>
      <c r="J19" s="67"/>
    </row>
    <row r="20" spans="1:10" ht="31.5" customHeight="1" x14ac:dyDescent="0.2">
      <c r="A20" s="6" t="s">
        <v>38</v>
      </c>
      <c r="B20" s="67" t="s">
        <v>73</v>
      </c>
      <c r="C20" s="67"/>
      <c r="D20" s="67"/>
      <c r="E20" s="67"/>
      <c r="F20" s="67"/>
      <c r="G20" s="67"/>
      <c r="H20" s="67"/>
      <c r="I20" s="67"/>
      <c r="J20" s="67"/>
    </row>
    <row r="21" spans="1:10" x14ac:dyDescent="0.2">
      <c r="A21" s="68" t="s">
        <v>39</v>
      </c>
      <c r="B21" s="69"/>
      <c r="C21" s="69"/>
      <c r="D21" s="69"/>
      <c r="E21" s="69"/>
      <c r="F21" s="69"/>
      <c r="G21" s="69"/>
      <c r="H21" s="69"/>
      <c r="I21" s="69"/>
      <c r="J21" s="70"/>
    </row>
    <row r="22" spans="1:10" x14ac:dyDescent="0.2">
      <c r="A22" s="82" t="s">
        <v>40</v>
      </c>
      <c r="B22" s="82"/>
      <c r="C22" s="82"/>
      <c r="D22" s="82"/>
      <c r="E22" s="82"/>
      <c r="F22" s="82"/>
      <c r="G22" s="82"/>
      <c r="H22" s="82"/>
      <c r="I22" s="82"/>
      <c r="J22" s="82"/>
    </row>
    <row r="23" spans="1:10" s="5" customFormat="1" x14ac:dyDescent="0.2">
      <c r="A23" s="83" t="s">
        <v>41</v>
      </c>
      <c r="B23" s="83"/>
      <c r="C23" s="83" t="s">
        <v>42</v>
      </c>
      <c r="D23" s="83"/>
      <c r="E23" s="83"/>
      <c r="F23" s="83" t="s">
        <v>43</v>
      </c>
      <c r="G23" s="83"/>
      <c r="H23" s="83"/>
      <c r="I23" s="83" t="s">
        <v>44</v>
      </c>
      <c r="J23" s="83"/>
    </row>
    <row r="24" spans="1:10" s="5" customFormat="1" x14ac:dyDescent="0.2">
      <c r="A24" s="80">
        <v>1841192176</v>
      </c>
      <c r="B24" s="80"/>
      <c r="C24" s="80">
        <v>1841192176</v>
      </c>
      <c r="D24" s="80"/>
      <c r="E24" s="80"/>
      <c r="F24" s="80">
        <v>356535264.56999999</v>
      </c>
      <c r="G24" s="80"/>
      <c r="H24" s="80"/>
      <c r="I24" s="81">
        <v>0.19370000000000001</v>
      </c>
      <c r="J24" s="81"/>
    </row>
    <row r="25" spans="1:10" x14ac:dyDescent="0.2">
      <c r="A25" s="82" t="s">
        <v>45</v>
      </c>
      <c r="B25" s="82"/>
      <c r="C25" s="82"/>
      <c r="D25" s="82"/>
      <c r="E25" s="82"/>
      <c r="F25" s="82"/>
      <c r="G25" s="82"/>
      <c r="H25" s="82"/>
      <c r="I25" s="82"/>
      <c r="J25" s="82"/>
    </row>
    <row r="26" spans="1:10" x14ac:dyDescent="0.2">
      <c r="A26" s="84"/>
      <c r="B26" s="84"/>
      <c r="C26" s="83" t="s">
        <v>46</v>
      </c>
      <c r="D26" s="83"/>
      <c r="E26" s="83" t="s">
        <v>47</v>
      </c>
      <c r="F26" s="83"/>
      <c r="G26" s="83" t="s">
        <v>48</v>
      </c>
      <c r="H26" s="83"/>
      <c r="I26" s="83" t="s">
        <v>49</v>
      </c>
      <c r="J26" s="83"/>
    </row>
    <row r="27" spans="1:10" ht="31.5" x14ac:dyDescent="0.2">
      <c r="A27" s="7" t="s">
        <v>50</v>
      </c>
      <c r="B27" s="7" t="s">
        <v>51</v>
      </c>
      <c r="C27" s="7" t="s">
        <v>52</v>
      </c>
      <c r="D27" s="7" t="s">
        <v>53</v>
      </c>
      <c r="E27" s="7" t="s">
        <v>54</v>
      </c>
      <c r="F27" s="7" t="s">
        <v>55</v>
      </c>
      <c r="G27" s="7" t="s">
        <v>56</v>
      </c>
      <c r="H27" s="7" t="s">
        <v>57</v>
      </c>
      <c r="I27" s="8" t="s">
        <v>66</v>
      </c>
      <c r="J27" s="8" t="s">
        <v>67</v>
      </c>
    </row>
    <row r="28" spans="1:10" s="5" customFormat="1" ht="31.5" x14ac:dyDescent="0.2">
      <c r="A28" s="9" t="s">
        <v>2</v>
      </c>
      <c r="B28" s="36" t="s">
        <v>74</v>
      </c>
      <c r="C28" s="37">
        <v>750000</v>
      </c>
      <c r="D28" s="38">
        <v>1841192176</v>
      </c>
      <c r="E28" s="37">
        <v>180437</v>
      </c>
      <c r="F28" s="38">
        <v>476093668.56</v>
      </c>
      <c r="G28" s="37">
        <v>252315</v>
      </c>
      <c r="H28" s="38">
        <v>325115930.19</v>
      </c>
      <c r="I28" s="11">
        <f>G28/E28</f>
        <v>1.3983551045517273</v>
      </c>
      <c r="J28" s="11">
        <f>H28/F28</f>
        <v>0.68288228065151646</v>
      </c>
    </row>
    <row r="29" spans="1:10" x14ac:dyDescent="0.2">
      <c r="A29" s="77" t="s">
        <v>58</v>
      </c>
      <c r="B29" s="77"/>
      <c r="C29" s="77"/>
      <c r="D29" s="77"/>
      <c r="E29" s="77"/>
      <c r="F29" s="77"/>
      <c r="G29" s="77"/>
      <c r="H29" s="77"/>
      <c r="I29" s="77"/>
      <c r="J29" s="77"/>
    </row>
    <row r="30" spans="1:10" x14ac:dyDescent="0.2">
      <c r="A30" s="82" t="s">
        <v>59</v>
      </c>
      <c r="B30" s="82"/>
      <c r="C30" s="82"/>
      <c r="D30" s="82"/>
      <c r="E30" s="82"/>
      <c r="F30" s="82"/>
      <c r="G30" s="82"/>
      <c r="H30" s="82"/>
      <c r="I30" s="82"/>
      <c r="J30" s="82"/>
    </row>
    <row r="31" spans="1:10" ht="18" customHeight="1" x14ac:dyDescent="0.2">
      <c r="A31" s="6" t="s">
        <v>60</v>
      </c>
      <c r="B31" s="88" t="s">
        <v>2</v>
      </c>
      <c r="C31" s="67"/>
      <c r="D31" s="67"/>
      <c r="E31" s="67"/>
      <c r="F31" s="67"/>
      <c r="G31" s="67"/>
      <c r="H31" s="67"/>
      <c r="I31" s="67"/>
      <c r="J31" s="67"/>
    </row>
    <row r="32" spans="1:10" ht="31.5" customHeight="1" x14ac:dyDescent="0.2">
      <c r="A32" s="6" t="s">
        <v>61</v>
      </c>
      <c r="B32" s="88" t="s">
        <v>75</v>
      </c>
      <c r="C32" s="89"/>
      <c r="D32" s="89"/>
      <c r="E32" s="89"/>
      <c r="F32" s="89"/>
      <c r="G32" s="89"/>
      <c r="H32" s="89"/>
      <c r="I32" s="89"/>
      <c r="J32" s="89"/>
    </row>
    <row r="33" spans="1:10" ht="40.5" customHeight="1" x14ac:dyDescent="0.2">
      <c r="A33" s="6" t="s">
        <v>62</v>
      </c>
      <c r="B33" s="79" t="s">
        <v>157</v>
      </c>
      <c r="C33" s="79"/>
      <c r="D33" s="79"/>
      <c r="E33" s="79"/>
      <c r="F33" s="79"/>
      <c r="G33" s="79"/>
      <c r="H33" s="79"/>
      <c r="I33" s="79"/>
      <c r="J33" s="79"/>
    </row>
    <row r="34" spans="1:10" ht="114" customHeight="1" x14ac:dyDescent="0.2">
      <c r="A34" s="6" t="s">
        <v>63</v>
      </c>
      <c r="B34" s="79" t="s">
        <v>156</v>
      </c>
      <c r="C34" s="79"/>
      <c r="D34" s="79"/>
      <c r="E34" s="79"/>
      <c r="F34" s="79"/>
      <c r="G34" s="79"/>
      <c r="H34" s="79"/>
      <c r="I34" s="79"/>
      <c r="J34" s="79"/>
    </row>
    <row r="35" spans="1:10" x14ac:dyDescent="0.2">
      <c r="A35" s="85" t="s">
        <v>64</v>
      </c>
      <c r="B35" s="86"/>
      <c r="C35" s="86"/>
      <c r="D35" s="86"/>
      <c r="E35" s="86"/>
      <c r="F35" s="86"/>
      <c r="G35" s="86"/>
      <c r="H35" s="86"/>
      <c r="I35" s="86"/>
      <c r="J35" s="87"/>
    </row>
    <row r="36" spans="1:10" x14ac:dyDescent="0.2">
      <c r="A36" s="64" t="s">
        <v>65</v>
      </c>
      <c r="B36" s="65"/>
      <c r="C36" s="65"/>
      <c r="D36" s="65"/>
      <c r="E36" s="65"/>
      <c r="F36" s="65"/>
      <c r="G36" s="65"/>
      <c r="H36" s="65"/>
      <c r="I36" s="65"/>
      <c r="J36" s="66"/>
    </row>
    <row r="37" spans="1:10" x14ac:dyDescent="0.2">
      <c r="A37" s="55" t="s">
        <v>86</v>
      </c>
      <c r="B37" s="56"/>
      <c r="C37" s="56"/>
      <c r="D37" s="56"/>
      <c r="E37" s="56"/>
      <c r="F37" s="56"/>
      <c r="G37" s="56"/>
      <c r="H37" s="56"/>
      <c r="I37" s="56"/>
      <c r="J37" s="57"/>
    </row>
  </sheetData>
  <mergeCells count="48">
    <mergeCell ref="A35:J35"/>
    <mergeCell ref="A36:J36"/>
    <mergeCell ref="A37:J37"/>
    <mergeCell ref="B34:J34"/>
    <mergeCell ref="A29:J29"/>
    <mergeCell ref="A30:J30"/>
    <mergeCell ref="B33:J33"/>
    <mergeCell ref="B32:J32"/>
    <mergeCell ref="B31:J31"/>
    <mergeCell ref="A25:J25"/>
    <mergeCell ref="A26:B26"/>
    <mergeCell ref="C26:D26"/>
    <mergeCell ref="E26:F26"/>
    <mergeCell ref="G26:H26"/>
    <mergeCell ref="I26:J26"/>
    <mergeCell ref="B20:J20"/>
    <mergeCell ref="B19:J19"/>
    <mergeCell ref="A24:B24"/>
    <mergeCell ref="C24:E24"/>
    <mergeCell ref="F24:H24"/>
    <mergeCell ref="I24:J24"/>
    <mergeCell ref="A21:J21"/>
    <mergeCell ref="A22:J22"/>
    <mergeCell ref="A23:B23"/>
    <mergeCell ref="C23:E23"/>
    <mergeCell ref="F23:H23"/>
    <mergeCell ref="I23:J23"/>
    <mergeCell ref="C14:J14"/>
    <mergeCell ref="C15:J15"/>
    <mergeCell ref="A16:J16"/>
    <mergeCell ref="B18:J18"/>
    <mergeCell ref="B17:J17"/>
    <mergeCell ref="B9:J9"/>
    <mergeCell ref="B10:J10"/>
    <mergeCell ref="B11:J11"/>
    <mergeCell ref="A12:J12"/>
    <mergeCell ref="C13:J13"/>
    <mergeCell ref="A4:J4"/>
    <mergeCell ref="A5:J5"/>
    <mergeCell ref="A6:J6"/>
    <mergeCell ref="B7:J7"/>
    <mergeCell ref="B8:J8"/>
    <mergeCell ref="A1:A3"/>
    <mergeCell ref="B1:J1"/>
    <mergeCell ref="B2:C2"/>
    <mergeCell ref="D2:H2"/>
    <mergeCell ref="B3:C3"/>
    <mergeCell ref="D3:H3"/>
  </mergeCells>
  <pageMargins left="0.25" right="0.25"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30" zoomScaleSheetLayoutView="100" workbookViewId="0">
      <selection activeCell="B1" sqref="B1:J1"/>
    </sheetView>
  </sheetViews>
  <sheetFormatPr baseColWidth="10" defaultColWidth="9.33203125" defaultRowHeight="15.75" x14ac:dyDescent="0.2"/>
  <cols>
    <col min="1" max="1" width="30.33203125" style="2" customWidth="1"/>
    <col min="2" max="2" width="18" style="2" customWidth="1"/>
    <col min="3" max="3" width="13.6640625" style="2" customWidth="1"/>
    <col min="4" max="4" width="18" style="2" customWidth="1"/>
    <col min="5" max="5" width="10.83203125" style="2" customWidth="1"/>
    <col min="6" max="6" width="19.5" style="2" customWidth="1"/>
    <col min="7" max="7" width="10.83203125" style="2" customWidth="1"/>
    <col min="8" max="8" width="19" style="2" customWidth="1"/>
    <col min="9" max="9" width="17.5" style="2" customWidth="1"/>
    <col min="10" max="10" width="20" style="2" customWidth="1"/>
    <col min="11" max="16384" width="9.33203125" style="2"/>
  </cols>
  <sheetData>
    <row r="1" spans="1:10" ht="18.75" customHeight="1" x14ac:dyDescent="0.2">
      <c r="A1" s="89"/>
      <c r="B1" s="47" t="s">
        <v>10</v>
      </c>
      <c r="C1" s="48"/>
      <c r="D1" s="48"/>
      <c r="E1" s="48"/>
      <c r="F1" s="48"/>
      <c r="G1" s="48"/>
      <c r="H1" s="48"/>
      <c r="I1" s="48"/>
      <c r="J1" s="49"/>
    </row>
    <row r="2" spans="1:10" x14ac:dyDescent="0.2">
      <c r="A2" s="89"/>
      <c r="B2" s="90" t="s">
        <v>12</v>
      </c>
      <c r="C2" s="90"/>
      <c r="D2" s="90" t="s">
        <v>13</v>
      </c>
      <c r="E2" s="90"/>
      <c r="F2" s="90"/>
      <c r="G2" s="90"/>
      <c r="H2" s="90"/>
      <c r="I2" s="14" t="s">
        <v>14</v>
      </c>
      <c r="J2" s="14" t="s">
        <v>15</v>
      </c>
    </row>
    <row r="3" spans="1:10" x14ac:dyDescent="0.2">
      <c r="A3" s="89"/>
      <c r="B3" s="91" t="s">
        <v>16</v>
      </c>
      <c r="C3" s="91"/>
      <c r="D3" s="89"/>
      <c r="E3" s="89"/>
      <c r="F3" s="89"/>
      <c r="G3" s="89"/>
      <c r="H3" s="89"/>
      <c r="I3" s="12"/>
      <c r="J3" s="12"/>
    </row>
    <row r="4" spans="1:10" x14ac:dyDescent="0.2">
      <c r="A4" s="89"/>
      <c r="B4" s="89"/>
      <c r="C4" s="89"/>
      <c r="D4" s="89"/>
      <c r="E4" s="89"/>
      <c r="F4" s="89"/>
      <c r="G4" s="89"/>
      <c r="H4" s="89"/>
      <c r="I4" s="89"/>
      <c r="J4" s="89"/>
    </row>
    <row r="5" spans="1:10" x14ac:dyDescent="0.2">
      <c r="A5" s="77" t="s">
        <v>17</v>
      </c>
      <c r="B5" s="77"/>
      <c r="C5" s="77"/>
      <c r="D5" s="77"/>
      <c r="E5" s="77"/>
      <c r="F5" s="77"/>
      <c r="G5" s="77"/>
      <c r="H5" s="77"/>
      <c r="I5" s="77"/>
      <c r="J5" s="77"/>
    </row>
    <row r="6" spans="1:10" x14ac:dyDescent="0.2">
      <c r="A6" s="82" t="s">
        <v>18</v>
      </c>
      <c r="B6" s="82"/>
      <c r="C6" s="82"/>
      <c r="D6" s="82"/>
      <c r="E6" s="82"/>
      <c r="F6" s="82"/>
      <c r="G6" s="82"/>
      <c r="H6" s="82"/>
      <c r="I6" s="82"/>
      <c r="J6" s="82"/>
    </row>
    <row r="7" spans="1:10" x14ac:dyDescent="0.2">
      <c r="A7" s="6" t="s">
        <v>19</v>
      </c>
      <c r="B7" s="67" t="s">
        <v>95</v>
      </c>
      <c r="C7" s="67"/>
      <c r="D7" s="67"/>
      <c r="E7" s="67"/>
      <c r="F7" s="67"/>
      <c r="G7" s="67"/>
      <c r="H7" s="67"/>
      <c r="I7" s="67"/>
      <c r="J7" s="67"/>
    </row>
    <row r="8" spans="1:10" x14ac:dyDescent="0.2">
      <c r="A8" s="6" t="s">
        <v>20</v>
      </c>
      <c r="B8" s="67" t="s">
        <v>96</v>
      </c>
      <c r="C8" s="67"/>
      <c r="D8" s="67"/>
      <c r="E8" s="67"/>
      <c r="F8" s="67"/>
      <c r="G8" s="67"/>
      <c r="H8" s="67"/>
      <c r="I8" s="67"/>
      <c r="J8" s="67"/>
    </row>
    <row r="9" spans="1:10" x14ac:dyDescent="0.2">
      <c r="A9" s="6" t="s">
        <v>21</v>
      </c>
      <c r="B9" s="67" t="s">
        <v>96</v>
      </c>
      <c r="C9" s="67"/>
      <c r="D9" s="67"/>
      <c r="E9" s="67"/>
      <c r="F9" s="67"/>
      <c r="G9" s="67"/>
      <c r="H9" s="67"/>
      <c r="I9" s="67"/>
      <c r="J9" s="67"/>
    </row>
    <row r="10" spans="1:10" ht="39.75" customHeight="1" x14ac:dyDescent="0.2">
      <c r="A10" s="6" t="s">
        <v>22</v>
      </c>
      <c r="B10" s="78" t="s">
        <v>78</v>
      </c>
      <c r="C10" s="92"/>
      <c r="D10" s="92"/>
      <c r="E10" s="92"/>
      <c r="F10" s="92"/>
      <c r="G10" s="92"/>
      <c r="H10" s="92"/>
      <c r="I10" s="92"/>
      <c r="J10" s="92"/>
    </row>
    <row r="11" spans="1:10" ht="30.75" customHeight="1" x14ac:dyDescent="0.2">
      <c r="A11" s="6" t="s">
        <v>24</v>
      </c>
      <c r="B11" s="78" t="s">
        <v>79</v>
      </c>
      <c r="C11" s="79"/>
      <c r="D11" s="79"/>
      <c r="E11" s="79"/>
      <c r="F11" s="79"/>
      <c r="G11" s="79"/>
      <c r="H11" s="79"/>
      <c r="I11" s="79"/>
      <c r="J11" s="79"/>
    </row>
    <row r="12" spans="1:10" x14ac:dyDescent="0.2">
      <c r="A12" s="77" t="s">
        <v>26</v>
      </c>
      <c r="B12" s="77"/>
      <c r="C12" s="77"/>
      <c r="D12" s="77"/>
      <c r="E12" s="77"/>
      <c r="F12" s="77"/>
      <c r="G12" s="77"/>
      <c r="H12" s="77"/>
      <c r="I12" s="77"/>
      <c r="J12" s="77"/>
    </row>
    <row r="13" spans="1:10" x14ac:dyDescent="0.2">
      <c r="A13" s="6" t="s">
        <v>27</v>
      </c>
      <c r="B13" s="22">
        <v>3</v>
      </c>
      <c r="C13" s="93" t="s">
        <v>28</v>
      </c>
      <c r="D13" s="93"/>
      <c r="E13" s="93"/>
      <c r="F13" s="93"/>
      <c r="G13" s="93"/>
      <c r="H13" s="93"/>
      <c r="I13" s="93"/>
      <c r="J13" s="93"/>
    </row>
    <row r="14" spans="1:10" x14ac:dyDescent="0.2">
      <c r="A14" s="6" t="s">
        <v>29</v>
      </c>
      <c r="B14" s="23">
        <v>3.3</v>
      </c>
      <c r="C14" s="93" t="s">
        <v>30</v>
      </c>
      <c r="D14" s="93"/>
      <c r="E14" s="93"/>
      <c r="F14" s="93"/>
      <c r="G14" s="93"/>
      <c r="H14" s="93"/>
      <c r="I14" s="93"/>
      <c r="J14" s="93"/>
    </row>
    <row r="15" spans="1:10" ht="48" customHeight="1" x14ac:dyDescent="0.2">
      <c r="A15" s="6" t="s">
        <v>31</v>
      </c>
      <c r="B15" s="24" t="s">
        <v>32</v>
      </c>
      <c r="C15" s="94" t="s">
        <v>80</v>
      </c>
      <c r="D15" s="95"/>
      <c r="E15" s="95"/>
      <c r="F15" s="95"/>
      <c r="G15" s="95"/>
      <c r="H15" s="95"/>
      <c r="I15" s="95"/>
      <c r="J15" s="95"/>
    </row>
    <row r="16" spans="1:10" x14ac:dyDescent="0.2">
      <c r="A16" s="77" t="s">
        <v>34</v>
      </c>
      <c r="B16" s="77"/>
      <c r="C16" s="77"/>
      <c r="D16" s="77"/>
      <c r="E16" s="77"/>
      <c r="F16" s="77"/>
      <c r="G16" s="77"/>
      <c r="H16" s="77"/>
      <c r="I16" s="77"/>
      <c r="J16" s="77"/>
    </row>
    <row r="17" spans="1:10" ht="15.75" customHeight="1" x14ac:dyDescent="0.2">
      <c r="A17" s="15" t="s">
        <v>35</v>
      </c>
      <c r="B17" s="96" t="s">
        <v>97</v>
      </c>
      <c r="C17" s="96"/>
      <c r="D17" s="96"/>
      <c r="E17" s="96"/>
      <c r="F17" s="96"/>
      <c r="G17" s="96"/>
      <c r="H17" s="96"/>
      <c r="I17" s="96"/>
      <c r="J17" s="96"/>
    </row>
    <row r="18" spans="1:10" x14ac:dyDescent="0.2">
      <c r="A18" s="15" t="s">
        <v>36</v>
      </c>
      <c r="B18" s="96" t="s">
        <v>98</v>
      </c>
      <c r="C18" s="96"/>
      <c r="D18" s="96"/>
      <c r="E18" s="96"/>
      <c r="F18" s="96"/>
      <c r="G18" s="96"/>
      <c r="H18" s="96"/>
      <c r="I18" s="96"/>
      <c r="J18" s="96"/>
    </row>
    <row r="19" spans="1:10" ht="15.75" customHeight="1" x14ac:dyDescent="0.2">
      <c r="A19" s="15" t="s">
        <v>37</v>
      </c>
      <c r="B19" s="96" t="s">
        <v>77</v>
      </c>
      <c r="C19" s="96"/>
      <c r="D19" s="96"/>
      <c r="E19" s="96"/>
      <c r="F19" s="96"/>
      <c r="G19" s="96"/>
      <c r="H19" s="96"/>
      <c r="I19" s="96"/>
      <c r="J19" s="96"/>
    </row>
    <row r="20" spans="1:10" x14ac:dyDescent="0.2">
      <c r="A20" s="6" t="s">
        <v>38</v>
      </c>
      <c r="B20" s="97"/>
      <c r="C20" s="97"/>
      <c r="D20" s="97"/>
      <c r="E20" s="97"/>
      <c r="F20" s="97"/>
      <c r="G20" s="97"/>
      <c r="H20" s="97"/>
      <c r="I20" s="97"/>
      <c r="J20" s="97"/>
    </row>
    <row r="21" spans="1:10" x14ac:dyDescent="0.2">
      <c r="A21" s="77" t="s">
        <v>39</v>
      </c>
      <c r="B21" s="77"/>
      <c r="C21" s="77"/>
      <c r="D21" s="77"/>
      <c r="E21" s="77"/>
      <c r="F21" s="77"/>
      <c r="G21" s="77"/>
      <c r="H21" s="77"/>
      <c r="I21" s="77"/>
      <c r="J21" s="77"/>
    </row>
    <row r="22" spans="1:10" x14ac:dyDescent="0.2">
      <c r="A22" s="82" t="s">
        <v>40</v>
      </c>
      <c r="B22" s="82"/>
      <c r="C22" s="82"/>
      <c r="D22" s="82"/>
      <c r="E22" s="82"/>
      <c r="F22" s="82"/>
      <c r="G22" s="82"/>
      <c r="H22" s="82"/>
      <c r="I22" s="82"/>
      <c r="J22" s="82"/>
    </row>
    <row r="23" spans="1:10" s="5" customFormat="1" x14ac:dyDescent="0.2">
      <c r="A23" s="83" t="s">
        <v>41</v>
      </c>
      <c r="B23" s="83"/>
      <c r="C23" s="83" t="s">
        <v>42</v>
      </c>
      <c r="D23" s="83"/>
      <c r="E23" s="83"/>
      <c r="F23" s="83" t="s">
        <v>43</v>
      </c>
      <c r="G23" s="83"/>
      <c r="H23" s="83"/>
      <c r="I23" s="83" t="s">
        <v>44</v>
      </c>
      <c r="J23" s="83"/>
    </row>
    <row r="24" spans="1:10" s="5" customFormat="1" x14ac:dyDescent="0.2">
      <c r="A24" s="80">
        <v>100000</v>
      </c>
      <c r="B24" s="80"/>
      <c r="C24" s="80">
        <v>100000</v>
      </c>
      <c r="D24" s="80"/>
      <c r="E24" s="80"/>
      <c r="F24" s="80">
        <v>89535</v>
      </c>
      <c r="G24" s="80"/>
      <c r="H24" s="80"/>
      <c r="I24" s="81">
        <v>0.74619999999999997</v>
      </c>
      <c r="J24" s="81"/>
    </row>
    <row r="25" spans="1:10" x14ac:dyDescent="0.2">
      <c r="A25" s="82" t="s">
        <v>45</v>
      </c>
      <c r="B25" s="82"/>
      <c r="C25" s="82"/>
      <c r="D25" s="82"/>
      <c r="E25" s="82"/>
      <c r="F25" s="82"/>
      <c r="G25" s="82"/>
      <c r="H25" s="82"/>
      <c r="I25" s="82"/>
      <c r="J25" s="82"/>
    </row>
    <row r="26" spans="1:10" s="5" customFormat="1" x14ac:dyDescent="0.2">
      <c r="A26" s="98"/>
      <c r="B26" s="98"/>
      <c r="C26" s="83" t="s">
        <v>46</v>
      </c>
      <c r="D26" s="83"/>
      <c r="E26" s="83" t="s">
        <v>47</v>
      </c>
      <c r="F26" s="83"/>
      <c r="G26" s="83" t="s">
        <v>48</v>
      </c>
      <c r="H26" s="83"/>
      <c r="I26" s="83" t="s">
        <v>49</v>
      </c>
      <c r="J26" s="83"/>
    </row>
    <row r="27" spans="1:10" ht="31.5" x14ac:dyDescent="0.2">
      <c r="A27" s="7" t="s">
        <v>50</v>
      </c>
      <c r="B27" s="7" t="s">
        <v>51</v>
      </c>
      <c r="C27" s="7" t="s">
        <v>52</v>
      </c>
      <c r="D27" s="7" t="s">
        <v>53</v>
      </c>
      <c r="E27" s="7" t="s">
        <v>54</v>
      </c>
      <c r="F27" s="7" t="s">
        <v>55</v>
      </c>
      <c r="G27" s="7" t="s">
        <v>56</v>
      </c>
      <c r="H27" s="7" t="s">
        <v>57</v>
      </c>
      <c r="I27" s="16" t="s">
        <v>88</v>
      </c>
      <c r="J27" s="16" t="s">
        <v>87</v>
      </c>
    </row>
    <row r="28" spans="1:10" s="5" customFormat="1" ht="82.5" customHeight="1" x14ac:dyDescent="0.2">
      <c r="A28" s="9" t="s">
        <v>0</v>
      </c>
      <c r="B28" s="36" t="s">
        <v>158</v>
      </c>
      <c r="C28" s="39">
        <v>120</v>
      </c>
      <c r="D28" s="38">
        <v>100000</v>
      </c>
      <c r="E28" s="40">
        <v>25</v>
      </c>
      <c r="F28" s="38">
        <v>30000</v>
      </c>
      <c r="G28" s="39">
        <v>4</v>
      </c>
      <c r="H28" s="38">
        <v>89535</v>
      </c>
      <c r="I28" s="11">
        <f>G28/E28</f>
        <v>0.16</v>
      </c>
      <c r="J28" s="11">
        <f>H28/F28</f>
        <v>2.9845000000000002</v>
      </c>
    </row>
    <row r="29" spans="1:10" x14ac:dyDescent="0.2">
      <c r="A29" s="77" t="s">
        <v>58</v>
      </c>
      <c r="B29" s="77"/>
      <c r="C29" s="77"/>
      <c r="D29" s="77"/>
      <c r="E29" s="77"/>
      <c r="F29" s="77"/>
      <c r="G29" s="77"/>
      <c r="H29" s="77"/>
      <c r="I29" s="77"/>
      <c r="J29" s="77"/>
    </row>
    <row r="30" spans="1:10" x14ac:dyDescent="0.2">
      <c r="A30" s="82" t="s">
        <v>59</v>
      </c>
      <c r="B30" s="82"/>
      <c r="C30" s="82"/>
      <c r="D30" s="82"/>
      <c r="E30" s="82"/>
      <c r="F30" s="82"/>
      <c r="G30" s="82"/>
      <c r="H30" s="82"/>
      <c r="I30" s="82"/>
      <c r="J30" s="82"/>
    </row>
    <row r="31" spans="1:10" x14ac:dyDescent="0.2">
      <c r="A31" s="6" t="s">
        <v>60</v>
      </c>
      <c r="B31" s="67" t="s">
        <v>4</v>
      </c>
      <c r="C31" s="67"/>
      <c r="D31" s="67"/>
      <c r="E31" s="67"/>
      <c r="F31" s="67"/>
      <c r="G31" s="67"/>
      <c r="H31" s="67"/>
      <c r="I31" s="67"/>
      <c r="J31" s="67"/>
    </row>
    <row r="32" spans="1:10" ht="31.5" x14ac:dyDescent="0.2">
      <c r="A32" s="6" t="s">
        <v>61</v>
      </c>
      <c r="B32" s="67" t="s">
        <v>3</v>
      </c>
      <c r="C32" s="67"/>
      <c r="D32" s="67"/>
      <c r="E32" s="67"/>
      <c r="F32" s="67"/>
      <c r="G32" s="67"/>
      <c r="H32" s="67"/>
      <c r="I32" s="67"/>
      <c r="J32" s="67"/>
    </row>
    <row r="33" spans="1:10" x14ac:dyDescent="0.2">
      <c r="A33" s="6" t="s">
        <v>62</v>
      </c>
      <c r="B33" s="96" t="s">
        <v>94</v>
      </c>
      <c r="C33" s="96"/>
      <c r="D33" s="96"/>
      <c r="E33" s="96"/>
      <c r="F33" s="96"/>
      <c r="G33" s="96"/>
      <c r="H33" s="96"/>
      <c r="I33" s="96"/>
      <c r="J33" s="96"/>
    </row>
    <row r="34" spans="1:10" ht="124.5" customHeight="1" x14ac:dyDescent="0.2">
      <c r="A34" s="6" t="s">
        <v>63</v>
      </c>
      <c r="B34" s="99" t="s">
        <v>155</v>
      </c>
      <c r="C34" s="99"/>
      <c r="D34" s="99"/>
      <c r="E34" s="99"/>
      <c r="F34" s="99"/>
      <c r="G34" s="99"/>
      <c r="H34" s="99"/>
      <c r="I34" s="99"/>
      <c r="J34" s="100"/>
    </row>
    <row r="35" spans="1:10" x14ac:dyDescent="0.2">
      <c r="A35" s="101" t="s">
        <v>64</v>
      </c>
      <c r="B35" s="101"/>
      <c r="C35" s="101"/>
      <c r="D35" s="101"/>
      <c r="E35" s="101"/>
      <c r="F35" s="101"/>
      <c r="G35" s="101"/>
      <c r="H35" s="101"/>
      <c r="I35" s="101"/>
      <c r="J35" s="101"/>
    </row>
    <row r="36" spans="1:10" x14ac:dyDescent="0.2">
      <c r="A36" s="82" t="s">
        <v>65</v>
      </c>
      <c r="B36" s="82"/>
      <c r="C36" s="82"/>
      <c r="D36" s="82"/>
      <c r="E36" s="82"/>
      <c r="F36" s="82"/>
      <c r="G36" s="82"/>
      <c r="H36" s="82"/>
      <c r="I36" s="82"/>
      <c r="J36" s="82"/>
    </row>
    <row r="37" spans="1:10" x14ac:dyDescent="0.2">
      <c r="A37" s="67"/>
      <c r="B37" s="67"/>
      <c r="C37" s="67"/>
      <c r="D37" s="67"/>
      <c r="E37" s="67"/>
      <c r="F37" s="67"/>
      <c r="G37" s="67"/>
      <c r="H37" s="67"/>
      <c r="I37" s="67"/>
      <c r="J37" s="67"/>
    </row>
  </sheetData>
  <mergeCells count="48">
    <mergeCell ref="A37:J37"/>
    <mergeCell ref="B33:J33"/>
    <mergeCell ref="B32:J32"/>
    <mergeCell ref="B31:J31"/>
    <mergeCell ref="B34:J34"/>
    <mergeCell ref="A35:J35"/>
    <mergeCell ref="A36:J36"/>
    <mergeCell ref="A25:J25"/>
    <mergeCell ref="A29:J29"/>
    <mergeCell ref="A30:J30"/>
    <mergeCell ref="A26:B26"/>
    <mergeCell ref="C26:D26"/>
    <mergeCell ref="E26:F26"/>
    <mergeCell ref="G26:H26"/>
    <mergeCell ref="I26:J26"/>
    <mergeCell ref="B19:J19"/>
    <mergeCell ref="B20:J20"/>
    <mergeCell ref="A24:B24"/>
    <mergeCell ref="C24:E24"/>
    <mergeCell ref="F24:H24"/>
    <mergeCell ref="I24:J24"/>
    <mergeCell ref="A21:J21"/>
    <mergeCell ref="A22:J22"/>
    <mergeCell ref="A23:B23"/>
    <mergeCell ref="C23:E23"/>
    <mergeCell ref="F23:H23"/>
    <mergeCell ref="I23:J23"/>
    <mergeCell ref="C14:J14"/>
    <mergeCell ref="C15:J15"/>
    <mergeCell ref="A16:J16"/>
    <mergeCell ref="B18:J18"/>
    <mergeCell ref="B17:J17"/>
    <mergeCell ref="B9:J9"/>
    <mergeCell ref="B10:J10"/>
    <mergeCell ref="B11:J11"/>
    <mergeCell ref="A12:J12"/>
    <mergeCell ref="C13:J13"/>
    <mergeCell ref="A4:J4"/>
    <mergeCell ref="A5:J5"/>
    <mergeCell ref="A6:J6"/>
    <mergeCell ref="B7:J7"/>
    <mergeCell ref="B8:J8"/>
    <mergeCell ref="A1:A3"/>
    <mergeCell ref="B1:J1"/>
    <mergeCell ref="B2:C2"/>
    <mergeCell ref="D2:H2"/>
    <mergeCell ref="B3:C3"/>
    <mergeCell ref="D3:H3"/>
  </mergeCells>
  <pageMargins left="0.7" right="0.7" top="0.75" bottom="0.75" header="0.3" footer="0.3"/>
  <pageSetup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25" zoomScaleNormal="130" zoomScaleSheetLayoutView="100" workbookViewId="0">
      <selection activeCell="C28" sqref="C28:G28"/>
    </sheetView>
  </sheetViews>
  <sheetFormatPr baseColWidth="10" defaultColWidth="9.33203125" defaultRowHeight="15.75" x14ac:dyDescent="0.2"/>
  <cols>
    <col min="1" max="1" width="28.33203125" style="2" customWidth="1"/>
    <col min="2" max="2" width="16.33203125" style="2" customWidth="1"/>
    <col min="3" max="3" width="13.33203125" style="2" customWidth="1"/>
    <col min="4" max="4" width="18" style="2" customWidth="1"/>
    <col min="5" max="5" width="15.6640625" style="2" customWidth="1"/>
    <col min="6" max="6" width="17.33203125" style="2" customWidth="1"/>
    <col min="7" max="7" width="10.83203125" style="2" customWidth="1"/>
    <col min="8" max="8" width="20.5" style="2" customWidth="1"/>
    <col min="9" max="9" width="17" style="2" bestFit="1" customWidth="1"/>
    <col min="10" max="10" width="18.83203125" style="2" customWidth="1"/>
    <col min="11" max="16384" width="9.33203125" style="2"/>
  </cols>
  <sheetData>
    <row r="1" spans="1:10" ht="15.75" customHeight="1" x14ac:dyDescent="0.2">
      <c r="A1" s="89"/>
      <c r="B1" s="47" t="s">
        <v>10</v>
      </c>
      <c r="C1" s="48"/>
      <c r="D1" s="48"/>
      <c r="E1" s="48"/>
      <c r="F1" s="48"/>
      <c r="G1" s="48"/>
      <c r="H1" s="48"/>
      <c r="I1" s="48"/>
      <c r="J1" s="49"/>
    </row>
    <row r="2" spans="1:10" x14ac:dyDescent="0.2">
      <c r="A2" s="89"/>
      <c r="B2" s="90" t="s">
        <v>12</v>
      </c>
      <c r="C2" s="90"/>
      <c r="D2" s="90" t="s">
        <v>13</v>
      </c>
      <c r="E2" s="90"/>
      <c r="F2" s="90"/>
      <c r="G2" s="90"/>
      <c r="H2" s="90"/>
      <c r="I2" s="14" t="s">
        <v>14</v>
      </c>
      <c r="J2" s="14" t="s">
        <v>15</v>
      </c>
    </row>
    <row r="3" spans="1:10" x14ac:dyDescent="0.2">
      <c r="A3" s="89"/>
      <c r="B3" s="91" t="s">
        <v>16</v>
      </c>
      <c r="C3" s="91"/>
      <c r="D3" s="89"/>
      <c r="E3" s="89"/>
      <c r="F3" s="89"/>
      <c r="G3" s="89"/>
      <c r="H3" s="89"/>
      <c r="I3" s="12"/>
      <c r="J3" s="12"/>
    </row>
    <row r="4" spans="1:10" x14ac:dyDescent="0.2">
      <c r="A4" s="89"/>
      <c r="B4" s="89"/>
      <c r="C4" s="89"/>
      <c r="D4" s="89"/>
      <c r="E4" s="89"/>
      <c r="F4" s="89"/>
      <c r="G4" s="89"/>
      <c r="H4" s="89"/>
      <c r="I4" s="89"/>
      <c r="J4" s="89"/>
    </row>
    <row r="5" spans="1:10" x14ac:dyDescent="0.2">
      <c r="A5" s="77" t="s">
        <v>17</v>
      </c>
      <c r="B5" s="77"/>
      <c r="C5" s="77"/>
      <c r="D5" s="77"/>
      <c r="E5" s="77"/>
      <c r="F5" s="77"/>
      <c r="G5" s="77"/>
      <c r="H5" s="77"/>
      <c r="I5" s="77"/>
      <c r="J5" s="77"/>
    </row>
    <row r="6" spans="1:10" x14ac:dyDescent="0.2">
      <c r="A6" s="82" t="s">
        <v>18</v>
      </c>
      <c r="B6" s="82"/>
      <c r="C6" s="82"/>
      <c r="D6" s="82"/>
      <c r="E6" s="82"/>
      <c r="F6" s="82"/>
      <c r="G6" s="82"/>
      <c r="H6" s="82"/>
      <c r="I6" s="82"/>
      <c r="J6" s="82"/>
    </row>
    <row r="7" spans="1:10" x14ac:dyDescent="0.2">
      <c r="A7" s="6" t="s">
        <v>19</v>
      </c>
      <c r="B7" s="67" t="s">
        <v>95</v>
      </c>
      <c r="C7" s="67"/>
      <c r="D7" s="67"/>
      <c r="E7" s="67"/>
      <c r="F7" s="67"/>
      <c r="G7" s="67"/>
      <c r="H7" s="67"/>
      <c r="I7" s="67"/>
      <c r="J7" s="67"/>
    </row>
    <row r="8" spans="1:10" x14ac:dyDescent="0.2">
      <c r="A8" s="6" t="s">
        <v>20</v>
      </c>
      <c r="B8" s="67" t="s">
        <v>96</v>
      </c>
      <c r="C8" s="67"/>
      <c r="D8" s="67"/>
      <c r="E8" s="67"/>
      <c r="F8" s="67"/>
      <c r="G8" s="67"/>
      <c r="H8" s="67"/>
      <c r="I8" s="67"/>
      <c r="J8" s="67"/>
    </row>
    <row r="9" spans="1:10" x14ac:dyDescent="0.2">
      <c r="A9" s="6" t="s">
        <v>21</v>
      </c>
      <c r="B9" s="67" t="s">
        <v>96</v>
      </c>
      <c r="C9" s="67"/>
      <c r="D9" s="67"/>
      <c r="E9" s="67"/>
      <c r="F9" s="67"/>
      <c r="G9" s="67"/>
      <c r="H9" s="67"/>
      <c r="I9" s="67"/>
      <c r="J9" s="67"/>
    </row>
    <row r="10" spans="1:10" ht="36" customHeight="1" x14ac:dyDescent="0.2">
      <c r="A10" s="6" t="s">
        <v>22</v>
      </c>
      <c r="B10" s="78" t="s">
        <v>90</v>
      </c>
      <c r="C10" s="92"/>
      <c r="D10" s="92"/>
      <c r="E10" s="92"/>
      <c r="F10" s="92"/>
      <c r="G10" s="92"/>
      <c r="H10" s="92"/>
      <c r="I10" s="92"/>
      <c r="J10" s="92"/>
    </row>
    <row r="11" spans="1:10" ht="37.5" customHeight="1" x14ac:dyDescent="0.2">
      <c r="A11" s="6" t="s">
        <v>24</v>
      </c>
      <c r="B11" s="78" t="s">
        <v>89</v>
      </c>
      <c r="C11" s="79"/>
      <c r="D11" s="79"/>
      <c r="E11" s="79"/>
      <c r="F11" s="79"/>
      <c r="G11" s="79"/>
      <c r="H11" s="79"/>
      <c r="I11" s="79"/>
      <c r="J11" s="79"/>
    </row>
    <row r="12" spans="1:10" x14ac:dyDescent="0.2">
      <c r="A12" s="77" t="s">
        <v>26</v>
      </c>
      <c r="B12" s="77"/>
      <c r="C12" s="77"/>
      <c r="D12" s="77"/>
      <c r="E12" s="77"/>
      <c r="F12" s="77"/>
      <c r="G12" s="77"/>
      <c r="H12" s="77"/>
      <c r="I12" s="77"/>
      <c r="J12" s="77"/>
    </row>
    <row r="13" spans="1:10" ht="21.75" customHeight="1" x14ac:dyDescent="0.2">
      <c r="A13" s="6" t="s">
        <v>27</v>
      </c>
      <c r="B13" s="17">
        <v>3</v>
      </c>
      <c r="C13" s="102" t="s">
        <v>28</v>
      </c>
      <c r="D13" s="102"/>
      <c r="E13" s="102"/>
      <c r="F13" s="102"/>
      <c r="G13" s="102"/>
      <c r="H13" s="102"/>
      <c r="I13" s="102"/>
      <c r="J13" s="102"/>
    </row>
    <row r="14" spans="1:10" ht="25.5" customHeight="1" x14ac:dyDescent="0.2">
      <c r="A14" s="6" t="s">
        <v>29</v>
      </c>
      <c r="B14" s="18">
        <v>3.3</v>
      </c>
      <c r="C14" s="103" t="s">
        <v>30</v>
      </c>
      <c r="D14" s="103"/>
      <c r="E14" s="103"/>
      <c r="F14" s="103"/>
      <c r="G14" s="103"/>
      <c r="H14" s="103"/>
      <c r="I14" s="103"/>
      <c r="J14" s="103"/>
    </row>
    <row r="15" spans="1:10" ht="49.5" customHeight="1" x14ac:dyDescent="0.2">
      <c r="A15" s="6" t="s">
        <v>31</v>
      </c>
      <c r="B15" s="18" t="s">
        <v>32</v>
      </c>
      <c r="C15" s="103" t="s">
        <v>33</v>
      </c>
      <c r="D15" s="103"/>
      <c r="E15" s="103"/>
      <c r="F15" s="103"/>
      <c r="G15" s="103"/>
      <c r="H15" s="103"/>
      <c r="I15" s="103"/>
      <c r="J15" s="103"/>
    </row>
    <row r="16" spans="1:10" x14ac:dyDescent="0.2">
      <c r="A16" s="77" t="s">
        <v>34</v>
      </c>
      <c r="B16" s="77"/>
      <c r="C16" s="77"/>
      <c r="D16" s="77"/>
      <c r="E16" s="77"/>
      <c r="F16" s="77"/>
      <c r="G16" s="77"/>
      <c r="H16" s="77"/>
      <c r="I16" s="77"/>
      <c r="J16" s="77"/>
    </row>
    <row r="17" spans="1:10" x14ac:dyDescent="0.2">
      <c r="A17" s="6" t="s">
        <v>82</v>
      </c>
      <c r="B17" s="67" t="s">
        <v>97</v>
      </c>
      <c r="C17" s="67"/>
      <c r="D17" s="67"/>
      <c r="E17" s="67"/>
      <c r="F17" s="67"/>
      <c r="G17" s="67"/>
      <c r="H17" s="67"/>
      <c r="I17" s="67"/>
      <c r="J17" s="67"/>
    </row>
    <row r="18" spans="1:10" x14ac:dyDescent="0.2">
      <c r="A18" s="6" t="s">
        <v>83</v>
      </c>
      <c r="B18" s="67" t="s">
        <v>98</v>
      </c>
      <c r="C18" s="67"/>
      <c r="D18" s="67"/>
      <c r="E18" s="67"/>
      <c r="F18" s="67"/>
      <c r="G18" s="67"/>
      <c r="H18" s="67"/>
      <c r="I18" s="67"/>
      <c r="J18" s="67"/>
    </row>
    <row r="19" spans="1:10" x14ac:dyDescent="0.2">
      <c r="A19" s="6" t="s">
        <v>84</v>
      </c>
      <c r="B19" s="67" t="s">
        <v>5</v>
      </c>
      <c r="C19" s="67"/>
      <c r="D19" s="67"/>
      <c r="E19" s="67"/>
      <c r="F19" s="67"/>
      <c r="G19" s="67"/>
      <c r="H19" s="67"/>
      <c r="I19" s="67"/>
      <c r="J19" s="67"/>
    </row>
    <row r="20" spans="1:10" x14ac:dyDescent="0.2">
      <c r="A20" s="6" t="s">
        <v>85</v>
      </c>
      <c r="B20" s="97"/>
      <c r="C20" s="97"/>
      <c r="D20" s="97"/>
      <c r="E20" s="97"/>
      <c r="F20" s="97"/>
      <c r="G20" s="97"/>
      <c r="H20" s="97"/>
      <c r="I20" s="97"/>
      <c r="J20" s="97"/>
    </row>
    <row r="21" spans="1:10" x14ac:dyDescent="0.2">
      <c r="A21" s="77" t="s">
        <v>39</v>
      </c>
      <c r="B21" s="77"/>
      <c r="C21" s="77"/>
      <c r="D21" s="77"/>
      <c r="E21" s="77"/>
      <c r="F21" s="77"/>
      <c r="G21" s="77"/>
      <c r="H21" s="77"/>
      <c r="I21" s="77"/>
      <c r="J21" s="77"/>
    </row>
    <row r="22" spans="1:10" x14ac:dyDescent="0.2">
      <c r="A22" s="82" t="s">
        <v>40</v>
      </c>
      <c r="B22" s="82"/>
      <c r="C22" s="82"/>
      <c r="D22" s="82"/>
      <c r="E22" s="82"/>
      <c r="F22" s="82"/>
      <c r="G22" s="82"/>
      <c r="H22" s="82"/>
      <c r="I22" s="82"/>
      <c r="J22" s="82"/>
    </row>
    <row r="23" spans="1:10" s="5" customFormat="1" x14ac:dyDescent="0.2">
      <c r="A23" s="83" t="s">
        <v>41</v>
      </c>
      <c r="B23" s="83"/>
      <c r="C23" s="83" t="s">
        <v>42</v>
      </c>
      <c r="D23" s="83"/>
      <c r="E23" s="83"/>
      <c r="F23" s="83" t="s">
        <v>43</v>
      </c>
      <c r="G23" s="83"/>
      <c r="H23" s="83"/>
      <c r="I23" s="83" t="s">
        <v>44</v>
      </c>
      <c r="J23" s="83"/>
    </row>
    <row r="24" spans="1:10" s="5" customFormat="1" x14ac:dyDescent="0.2">
      <c r="A24" s="80">
        <v>100000</v>
      </c>
      <c r="B24" s="80"/>
      <c r="C24" s="80">
        <v>100000</v>
      </c>
      <c r="D24" s="80"/>
      <c r="E24" s="80"/>
      <c r="F24" s="80">
        <v>0</v>
      </c>
      <c r="G24" s="80"/>
      <c r="H24" s="80"/>
      <c r="I24" s="81">
        <v>0</v>
      </c>
      <c r="J24" s="81"/>
    </row>
    <row r="25" spans="1:10" x14ac:dyDescent="0.2">
      <c r="A25" s="82" t="s">
        <v>45</v>
      </c>
      <c r="B25" s="82"/>
      <c r="C25" s="82"/>
      <c r="D25" s="82"/>
      <c r="E25" s="82"/>
      <c r="F25" s="82"/>
      <c r="G25" s="82"/>
      <c r="H25" s="82"/>
      <c r="I25" s="82"/>
      <c r="J25" s="82"/>
    </row>
    <row r="26" spans="1:10" s="5" customFormat="1" x14ac:dyDescent="0.2">
      <c r="A26" s="98"/>
      <c r="B26" s="98"/>
      <c r="C26" s="83" t="s">
        <v>46</v>
      </c>
      <c r="D26" s="83"/>
      <c r="E26" s="83" t="s">
        <v>47</v>
      </c>
      <c r="F26" s="83"/>
      <c r="G26" s="83" t="s">
        <v>48</v>
      </c>
      <c r="H26" s="83"/>
      <c r="I26" s="83" t="s">
        <v>49</v>
      </c>
      <c r="J26" s="83"/>
    </row>
    <row r="27" spans="1:10" ht="31.5" x14ac:dyDescent="0.2">
      <c r="A27" s="7" t="s">
        <v>50</v>
      </c>
      <c r="B27" s="7" t="s">
        <v>51</v>
      </c>
      <c r="C27" s="7" t="s">
        <v>52</v>
      </c>
      <c r="D27" s="7" t="s">
        <v>53</v>
      </c>
      <c r="E27" s="7" t="s">
        <v>54</v>
      </c>
      <c r="F27" s="7" t="s">
        <v>55</v>
      </c>
      <c r="G27" s="7" t="s">
        <v>56</v>
      </c>
      <c r="H27" s="7" t="s">
        <v>57</v>
      </c>
      <c r="I27" s="16" t="s">
        <v>88</v>
      </c>
      <c r="J27" s="16" t="s">
        <v>87</v>
      </c>
    </row>
    <row r="28" spans="1:10" ht="63" customHeight="1" x14ac:dyDescent="0.2">
      <c r="A28" s="9" t="s">
        <v>93</v>
      </c>
      <c r="B28" s="9" t="s">
        <v>76</v>
      </c>
      <c r="C28" s="37">
        <v>120000</v>
      </c>
      <c r="D28" s="38">
        <v>100000</v>
      </c>
      <c r="E28" s="38">
        <v>40000</v>
      </c>
      <c r="F28" s="38">
        <v>40000</v>
      </c>
      <c r="G28" s="37">
        <v>38227</v>
      </c>
      <c r="H28" s="10">
        <v>0</v>
      </c>
      <c r="I28" s="11">
        <f>G28/E28</f>
        <v>0.95567500000000005</v>
      </c>
      <c r="J28" s="11">
        <f>H28/F28</f>
        <v>0</v>
      </c>
    </row>
    <row r="29" spans="1:10" x14ac:dyDescent="0.2">
      <c r="A29" s="77" t="s">
        <v>58</v>
      </c>
      <c r="B29" s="77"/>
      <c r="C29" s="77"/>
      <c r="D29" s="77"/>
      <c r="E29" s="77"/>
      <c r="F29" s="77"/>
      <c r="G29" s="77"/>
      <c r="H29" s="77"/>
      <c r="I29" s="77"/>
      <c r="J29" s="77"/>
    </row>
    <row r="30" spans="1:10" x14ac:dyDescent="0.2">
      <c r="A30" s="82" t="s">
        <v>59</v>
      </c>
      <c r="B30" s="82"/>
      <c r="C30" s="82"/>
      <c r="D30" s="82"/>
      <c r="E30" s="82"/>
      <c r="F30" s="82"/>
      <c r="G30" s="82"/>
      <c r="H30" s="82"/>
      <c r="I30" s="82"/>
      <c r="J30" s="82"/>
    </row>
    <row r="31" spans="1:10" ht="15.75" customHeight="1" x14ac:dyDescent="0.2">
      <c r="A31" s="6" t="s">
        <v>60</v>
      </c>
      <c r="B31" s="79" t="s">
        <v>91</v>
      </c>
      <c r="C31" s="79"/>
      <c r="D31" s="79"/>
      <c r="E31" s="79"/>
      <c r="F31" s="79"/>
      <c r="G31" s="79"/>
      <c r="H31" s="79"/>
      <c r="I31" s="79"/>
      <c r="J31" s="79"/>
    </row>
    <row r="32" spans="1:10" ht="31.5" customHeight="1" x14ac:dyDescent="0.2">
      <c r="A32" s="6" t="s">
        <v>61</v>
      </c>
      <c r="B32" s="79" t="s">
        <v>92</v>
      </c>
      <c r="C32" s="79"/>
      <c r="D32" s="79"/>
      <c r="E32" s="79"/>
      <c r="F32" s="79"/>
      <c r="G32" s="79"/>
      <c r="H32" s="79"/>
      <c r="I32" s="79"/>
      <c r="J32" s="79"/>
    </row>
    <row r="33" spans="1:10" ht="33" customHeight="1" x14ac:dyDescent="0.2">
      <c r="A33" s="6" t="s">
        <v>62</v>
      </c>
      <c r="B33" s="79" t="s">
        <v>154</v>
      </c>
      <c r="C33" s="79"/>
      <c r="D33" s="79"/>
      <c r="E33" s="79"/>
      <c r="F33" s="79"/>
      <c r="G33" s="79"/>
      <c r="H33" s="79"/>
      <c r="I33" s="79"/>
      <c r="J33" s="79"/>
    </row>
    <row r="34" spans="1:10" ht="38.25" customHeight="1" x14ac:dyDescent="0.2">
      <c r="A34" s="6" t="s">
        <v>63</v>
      </c>
      <c r="B34" s="79" t="s">
        <v>160</v>
      </c>
      <c r="C34" s="79"/>
      <c r="D34" s="79"/>
      <c r="E34" s="79"/>
      <c r="F34" s="79"/>
      <c r="G34" s="79"/>
      <c r="H34" s="79"/>
      <c r="I34" s="79"/>
      <c r="J34" s="79"/>
    </row>
    <row r="35" spans="1:10" x14ac:dyDescent="0.2">
      <c r="A35" s="101" t="s">
        <v>64</v>
      </c>
      <c r="B35" s="101"/>
      <c r="C35" s="101"/>
      <c r="D35" s="101"/>
      <c r="E35" s="101"/>
      <c r="F35" s="101"/>
      <c r="G35" s="101"/>
      <c r="H35" s="101"/>
      <c r="I35" s="101"/>
      <c r="J35" s="101"/>
    </row>
    <row r="36" spans="1:10" x14ac:dyDescent="0.2">
      <c r="A36" s="82" t="s">
        <v>65</v>
      </c>
      <c r="B36" s="82"/>
      <c r="C36" s="82"/>
      <c r="D36" s="82"/>
      <c r="E36" s="82"/>
      <c r="F36" s="82"/>
      <c r="G36" s="82"/>
      <c r="H36" s="82"/>
      <c r="I36" s="82"/>
      <c r="J36" s="82"/>
    </row>
    <row r="37" spans="1:10" x14ac:dyDescent="0.2">
      <c r="A37" s="104"/>
      <c r="B37" s="104"/>
      <c r="C37" s="104"/>
      <c r="D37" s="104"/>
      <c r="E37" s="104"/>
      <c r="F37" s="104"/>
      <c r="G37" s="104"/>
      <c r="H37" s="104"/>
      <c r="I37" s="104"/>
      <c r="J37" s="104"/>
    </row>
  </sheetData>
  <mergeCells count="48">
    <mergeCell ref="B34:J34"/>
    <mergeCell ref="A35:J35"/>
    <mergeCell ref="A36:J36"/>
    <mergeCell ref="A37:J37"/>
    <mergeCell ref="B19:J19"/>
    <mergeCell ref="B20:J20"/>
    <mergeCell ref="A29:J29"/>
    <mergeCell ref="A30:J30"/>
    <mergeCell ref="B33:J33"/>
    <mergeCell ref="A26:B26"/>
    <mergeCell ref="C26:D26"/>
    <mergeCell ref="E26:F26"/>
    <mergeCell ref="G26:H26"/>
    <mergeCell ref="I26:J26"/>
    <mergeCell ref="A24:B24"/>
    <mergeCell ref="C24:E24"/>
    <mergeCell ref="F24:H24"/>
    <mergeCell ref="I24:J24"/>
    <mergeCell ref="A25:J25"/>
    <mergeCell ref="B18:J18"/>
    <mergeCell ref="B17:J17"/>
    <mergeCell ref="A21:J21"/>
    <mergeCell ref="A22:J22"/>
    <mergeCell ref="A23:B23"/>
    <mergeCell ref="C23:E23"/>
    <mergeCell ref="F23:H23"/>
    <mergeCell ref="I23:J23"/>
    <mergeCell ref="A12:J12"/>
    <mergeCell ref="C13:J13"/>
    <mergeCell ref="C14:J14"/>
    <mergeCell ref="C15:J15"/>
    <mergeCell ref="A16:J16"/>
    <mergeCell ref="B31:J31"/>
    <mergeCell ref="B32:J32"/>
    <mergeCell ref="A1:A3"/>
    <mergeCell ref="B1:J1"/>
    <mergeCell ref="B2:C2"/>
    <mergeCell ref="D2:H2"/>
    <mergeCell ref="B3:C3"/>
    <mergeCell ref="D3:H3"/>
    <mergeCell ref="A4:J4"/>
    <mergeCell ref="A5:J5"/>
    <mergeCell ref="A6:J6"/>
    <mergeCell ref="B7:J7"/>
    <mergeCell ref="B8:J8"/>
    <mergeCell ref="B9:J9"/>
    <mergeCell ref="B10:J10"/>
    <mergeCell ref="B11:J11"/>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21" zoomScaleNormal="130" zoomScaleSheetLayoutView="100" workbookViewId="0">
      <selection activeCell="B33" sqref="B33:J33"/>
    </sheetView>
  </sheetViews>
  <sheetFormatPr baseColWidth="10" defaultColWidth="9.33203125" defaultRowHeight="15.75" x14ac:dyDescent="0.2"/>
  <cols>
    <col min="1" max="1" width="27" style="2" customWidth="1"/>
    <col min="2" max="2" width="23.6640625" style="2" customWidth="1"/>
    <col min="3" max="3" width="17.33203125" style="2" customWidth="1"/>
    <col min="4" max="4" width="19.1640625" style="2" customWidth="1"/>
    <col min="5" max="5" width="16.5" style="2" customWidth="1"/>
    <col min="6" max="6" width="19" style="2" customWidth="1"/>
    <col min="7" max="7" width="15.33203125" style="2" customWidth="1"/>
    <col min="8" max="8" width="18.33203125" style="2" customWidth="1"/>
    <col min="9" max="9" width="18" style="2" customWidth="1"/>
    <col min="10" max="10" width="19.33203125" style="2" customWidth="1"/>
    <col min="11" max="16384" width="9.33203125" style="2"/>
  </cols>
  <sheetData>
    <row r="1" spans="1:10" ht="15.75" customHeight="1" x14ac:dyDescent="0.2">
      <c r="A1" s="89"/>
      <c r="B1" s="47" t="s">
        <v>10</v>
      </c>
      <c r="C1" s="48"/>
      <c r="D1" s="48"/>
      <c r="E1" s="48"/>
      <c r="F1" s="48"/>
      <c r="G1" s="48"/>
      <c r="H1" s="48"/>
      <c r="I1" s="48"/>
      <c r="J1" s="49"/>
    </row>
    <row r="2" spans="1:10" ht="21.75" customHeight="1" x14ac:dyDescent="0.2">
      <c r="A2" s="89"/>
      <c r="B2" s="90" t="s">
        <v>12</v>
      </c>
      <c r="C2" s="90"/>
      <c r="D2" s="90" t="s">
        <v>13</v>
      </c>
      <c r="E2" s="90"/>
      <c r="F2" s="90"/>
      <c r="G2" s="90"/>
      <c r="H2" s="90"/>
      <c r="I2" s="14" t="s">
        <v>14</v>
      </c>
      <c r="J2" s="14" t="s">
        <v>15</v>
      </c>
    </row>
    <row r="3" spans="1:10" x14ac:dyDescent="0.2">
      <c r="A3" s="89"/>
      <c r="B3" s="91" t="s">
        <v>16</v>
      </c>
      <c r="C3" s="91"/>
      <c r="D3" s="89"/>
      <c r="E3" s="89"/>
      <c r="F3" s="89"/>
      <c r="G3" s="89"/>
      <c r="H3" s="89"/>
      <c r="I3" s="12"/>
      <c r="J3" s="12"/>
    </row>
    <row r="4" spans="1:10" x14ac:dyDescent="0.2">
      <c r="A4" s="89"/>
      <c r="B4" s="89"/>
      <c r="C4" s="89"/>
      <c r="D4" s="89"/>
      <c r="E4" s="89"/>
      <c r="F4" s="89"/>
      <c r="G4" s="89"/>
      <c r="H4" s="89"/>
      <c r="I4" s="89"/>
      <c r="J4" s="89"/>
    </row>
    <row r="5" spans="1:10" x14ac:dyDescent="0.2">
      <c r="A5" s="77" t="s">
        <v>17</v>
      </c>
      <c r="B5" s="77"/>
      <c r="C5" s="77"/>
      <c r="D5" s="77"/>
      <c r="E5" s="77"/>
      <c r="F5" s="77"/>
      <c r="G5" s="77"/>
      <c r="H5" s="77"/>
      <c r="I5" s="77"/>
      <c r="J5" s="77"/>
    </row>
    <row r="6" spans="1:10" x14ac:dyDescent="0.2">
      <c r="A6" s="82" t="s">
        <v>18</v>
      </c>
      <c r="B6" s="82"/>
      <c r="C6" s="82"/>
      <c r="D6" s="82"/>
      <c r="E6" s="82"/>
      <c r="F6" s="82"/>
      <c r="G6" s="82"/>
      <c r="H6" s="82"/>
      <c r="I6" s="82"/>
      <c r="J6" s="82"/>
    </row>
    <row r="7" spans="1:10" x14ac:dyDescent="0.2">
      <c r="A7" s="6" t="s">
        <v>19</v>
      </c>
      <c r="B7" s="67" t="s">
        <v>95</v>
      </c>
      <c r="C7" s="67"/>
      <c r="D7" s="67"/>
      <c r="E7" s="67"/>
      <c r="F7" s="67"/>
      <c r="G7" s="67"/>
      <c r="H7" s="67"/>
      <c r="I7" s="67"/>
      <c r="J7" s="67"/>
    </row>
    <row r="8" spans="1:10" x14ac:dyDescent="0.2">
      <c r="A8" s="6" t="s">
        <v>20</v>
      </c>
      <c r="B8" s="88" t="s">
        <v>96</v>
      </c>
      <c r="C8" s="67"/>
      <c r="D8" s="67"/>
      <c r="E8" s="67"/>
      <c r="F8" s="67"/>
      <c r="G8" s="67"/>
      <c r="H8" s="67"/>
      <c r="I8" s="67"/>
      <c r="J8" s="67"/>
    </row>
    <row r="9" spans="1:10" x14ac:dyDescent="0.2">
      <c r="A9" s="6" t="s">
        <v>21</v>
      </c>
      <c r="B9" s="67" t="s">
        <v>96</v>
      </c>
      <c r="C9" s="67"/>
      <c r="D9" s="67"/>
      <c r="E9" s="67"/>
      <c r="F9" s="67"/>
      <c r="G9" s="67"/>
      <c r="H9" s="67"/>
      <c r="I9" s="67"/>
      <c r="J9" s="67"/>
    </row>
    <row r="10" spans="1:10" ht="46.5" customHeight="1" x14ac:dyDescent="0.2">
      <c r="A10" s="6" t="s">
        <v>22</v>
      </c>
      <c r="B10" s="79" t="s">
        <v>23</v>
      </c>
      <c r="C10" s="79"/>
      <c r="D10" s="79"/>
      <c r="E10" s="79"/>
      <c r="F10" s="79"/>
      <c r="G10" s="79"/>
      <c r="H10" s="79"/>
      <c r="I10" s="79"/>
      <c r="J10" s="79"/>
    </row>
    <row r="11" spans="1:10" ht="37.5" customHeight="1" x14ac:dyDescent="0.2">
      <c r="A11" s="6" t="s">
        <v>24</v>
      </c>
      <c r="B11" s="79" t="s">
        <v>25</v>
      </c>
      <c r="C11" s="79"/>
      <c r="D11" s="79"/>
      <c r="E11" s="79"/>
      <c r="F11" s="79"/>
      <c r="G11" s="79"/>
      <c r="H11" s="79"/>
      <c r="I11" s="79"/>
      <c r="J11" s="79"/>
    </row>
    <row r="12" spans="1:10" x14ac:dyDescent="0.2">
      <c r="A12" s="77" t="s">
        <v>26</v>
      </c>
      <c r="B12" s="77"/>
      <c r="C12" s="77"/>
      <c r="D12" s="77"/>
      <c r="E12" s="77"/>
      <c r="F12" s="77"/>
      <c r="G12" s="77"/>
      <c r="H12" s="77"/>
      <c r="I12" s="77"/>
      <c r="J12" s="77"/>
    </row>
    <row r="13" spans="1:10" x14ac:dyDescent="0.2">
      <c r="A13" s="6" t="s">
        <v>27</v>
      </c>
      <c r="B13" s="22">
        <v>3</v>
      </c>
      <c r="C13" s="93" t="s">
        <v>28</v>
      </c>
      <c r="D13" s="93"/>
      <c r="E13" s="93"/>
      <c r="F13" s="93"/>
      <c r="G13" s="93"/>
      <c r="H13" s="93"/>
      <c r="I13" s="93"/>
      <c r="J13" s="93"/>
    </row>
    <row r="14" spans="1:10" ht="29.25" customHeight="1" x14ac:dyDescent="0.2">
      <c r="A14" s="6" t="s">
        <v>29</v>
      </c>
      <c r="B14" s="23">
        <v>3.3</v>
      </c>
      <c r="C14" s="95" t="s">
        <v>30</v>
      </c>
      <c r="D14" s="95"/>
      <c r="E14" s="95"/>
      <c r="F14" s="95"/>
      <c r="G14" s="95"/>
      <c r="H14" s="95"/>
      <c r="I14" s="95"/>
      <c r="J14" s="95"/>
    </row>
    <row r="15" spans="1:10" ht="31.5" x14ac:dyDescent="0.2">
      <c r="A15" s="6" t="s">
        <v>31</v>
      </c>
      <c r="B15" s="24" t="s">
        <v>32</v>
      </c>
      <c r="C15" s="95" t="s">
        <v>33</v>
      </c>
      <c r="D15" s="95"/>
      <c r="E15" s="95"/>
      <c r="F15" s="95"/>
      <c r="G15" s="95"/>
      <c r="H15" s="95"/>
      <c r="I15" s="95"/>
      <c r="J15" s="95"/>
    </row>
    <row r="16" spans="1:10" x14ac:dyDescent="0.2">
      <c r="A16" s="77" t="s">
        <v>34</v>
      </c>
      <c r="B16" s="77"/>
      <c r="C16" s="77"/>
      <c r="D16" s="77"/>
      <c r="E16" s="77"/>
      <c r="F16" s="77"/>
      <c r="G16" s="77"/>
      <c r="H16" s="77"/>
      <c r="I16" s="77"/>
      <c r="J16" s="77"/>
    </row>
    <row r="17" spans="1:10" x14ac:dyDescent="0.2">
      <c r="A17" s="6" t="s">
        <v>68</v>
      </c>
      <c r="B17" s="67" t="s">
        <v>8</v>
      </c>
      <c r="C17" s="67"/>
      <c r="D17" s="67"/>
      <c r="E17" s="67"/>
      <c r="F17" s="67"/>
      <c r="G17" s="67"/>
      <c r="H17" s="67"/>
      <c r="I17" s="67"/>
      <c r="J17" s="67"/>
    </row>
    <row r="18" spans="1:10" ht="76.5" customHeight="1" x14ac:dyDescent="0.2">
      <c r="A18" s="6" t="s">
        <v>70</v>
      </c>
      <c r="B18" s="79" t="s">
        <v>6</v>
      </c>
      <c r="C18" s="79"/>
      <c r="D18" s="79"/>
      <c r="E18" s="79"/>
      <c r="F18" s="79"/>
      <c r="G18" s="79"/>
      <c r="H18" s="79"/>
      <c r="I18" s="79"/>
      <c r="J18" s="79"/>
    </row>
    <row r="19" spans="1:10" ht="15.75" customHeight="1" x14ac:dyDescent="0.2">
      <c r="A19" s="6" t="s">
        <v>71</v>
      </c>
      <c r="B19" s="105" t="s">
        <v>99</v>
      </c>
      <c r="C19" s="106"/>
      <c r="D19" s="106"/>
      <c r="E19" s="106"/>
      <c r="F19" s="106"/>
      <c r="G19" s="106"/>
      <c r="H19" s="106"/>
      <c r="I19" s="106"/>
      <c r="J19" s="107"/>
    </row>
    <row r="20" spans="1:10" ht="15.75" customHeight="1" x14ac:dyDescent="0.2">
      <c r="A20" s="6" t="s">
        <v>38</v>
      </c>
      <c r="B20" s="105" t="s">
        <v>7</v>
      </c>
      <c r="C20" s="106"/>
      <c r="D20" s="106"/>
      <c r="E20" s="106"/>
      <c r="F20" s="106"/>
      <c r="G20" s="106"/>
      <c r="H20" s="106"/>
      <c r="I20" s="106"/>
      <c r="J20" s="107"/>
    </row>
    <row r="21" spans="1:10" x14ac:dyDescent="0.2">
      <c r="A21" s="77" t="s">
        <v>39</v>
      </c>
      <c r="B21" s="77"/>
      <c r="C21" s="77"/>
      <c r="D21" s="77"/>
      <c r="E21" s="77"/>
      <c r="F21" s="77"/>
      <c r="G21" s="77"/>
      <c r="H21" s="77"/>
      <c r="I21" s="77"/>
      <c r="J21" s="77"/>
    </row>
    <row r="22" spans="1:10" x14ac:dyDescent="0.2">
      <c r="A22" s="82" t="s">
        <v>40</v>
      </c>
      <c r="B22" s="82"/>
      <c r="C22" s="82"/>
      <c r="D22" s="82"/>
      <c r="E22" s="82"/>
      <c r="F22" s="82"/>
      <c r="G22" s="82"/>
      <c r="H22" s="82"/>
      <c r="I22" s="82"/>
      <c r="J22" s="82"/>
    </row>
    <row r="23" spans="1:10" s="5" customFormat="1" x14ac:dyDescent="0.2">
      <c r="A23" s="83" t="s">
        <v>41</v>
      </c>
      <c r="B23" s="83"/>
      <c r="C23" s="83" t="s">
        <v>42</v>
      </c>
      <c r="D23" s="83"/>
      <c r="E23" s="83"/>
      <c r="F23" s="83" t="s">
        <v>43</v>
      </c>
      <c r="G23" s="83"/>
      <c r="H23" s="83"/>
      <c r="I23" s="83" t="s">
        <v>44</v>
      </c>
      <c r="J23" s="83"/>
    </row>
    <row r="24" spans="1:10" x14ac:dyDescent="0.2">
      <c r="A24" s="80">
        <v>50000</v>
      </c>
      <c r="B24" s="80"/>
      <c r="C24" s="80">
        <v>50000</v>
      </c>
      <c r="D24" s="80"/>
      <c r="E24" s="80"/>
      <c r="F24" s="80">
        <v>46462.5</v>
      </c>
      <c r="G24" s="80"/>
      <c r="H24" s="80"/>
      <c r="I24" s="81">
        <v>0.92930000000000001</v>
      </c>
      <c r="J24" s="81"/>
    </row>
    <row r="25" spans="1:10" x14ac:dyDescent="0.2">
      <c r="A25" s="82" t="s">
        <v>45</v>
      </c>
      <c r="B25" s="82"/>
      <c r="C25" s="82"/>
      <c r="D25" s="82"/>
      <c r="E25" s="82"/>
      <c r="F25" s="82"/>
      <c r="G25" s="82"/>
      <c r="H25" s="82"/>
      <c r="I25" s="82"/>
      <c r="J25" s="82"/>
    </row>
    <row r="26" spans="1:10" x14ac:dyDescent="0.2">
      <c r="A26" s="84"/>
      <c r="B26" s="84"/>
      <c r="C26" s="83" t="s">
        <v>46</v>
      </c>
      <c r="D26" s="83"/>
      <c r="E26" s="83" t="s">
        <v>47</v>
      </c>
      <c r="F26" s="83"/>
      <c r="G26" s="83" t="s">
        <v>48</v>
      </c>
      <c r="H26" s="83"/>
      <c r="I26" s="83" t="s">
        <v>49</v>
      </c>
      <c r="J26" s="83"/>
    </row>
    <row r="27" spans="1:10" ht="31.5" x14ac:dyDescent="0.2">
      <c r="A27" s="7" t="s">
        <v>50</v>
      </c>
      <c r="B27" s="7" t="s">
        <v>51</v>
      </c>
      <c r="C27" s="7" t="s">
        <v>52</v>
      </c>
      <c r="D27" s="13" t="s">
        <v>53</v>
      </c>
      <c r="E27" s="7" t="s">
        <v>54</v>
      </c>
      <c r="F27" s="13" t="s">
        <v>55</v>
      </c>
      <c r="G27" s="7" t="s">
        <v>56</v>
      </c>
      <c r="H27" s="13" t="s">
        <v>57</v>
      </c>
      <c r="I27" s="16" t="s">
        <v>88</v>
      </c>
      <c r="J27" s="16" t="s">
        <v>87</v>
      </c>
    </row>
    <row r="28" spans="1:10" ht="51.75" customHeight="1" x14ac:dyDescent="0.2">
      <c r="A28" s="36" t="s">
        <v>1</v>
      </c>
      <c r="B28" s="36" t="s">
        <v>11</v>
      </c>
      <c r="C28" s="38">
        <v>11500</v>
      </c>
      <c r="D28" s="38">
        <v>50000</v>
      </c>
      <c r="E28" s="38">
        <v>4000</v>
      </c>
      <c r="F28" s="38">
        <v>20000</v>
      </c>
      <c r="G28" s="37">
        <f>24+2768</f>
        <v>2792</v>
      </c>
      <c r="H28" s="38">
        <v>46462.5</v>
      </c>
      <c r="I28" s="11">
        <f>G28/E28</f>
        <v>0.69799999999999995</v>
      </c>
      <c r="J28" s="11">
        <f>H28/F28</f>
        <v>2.3231250000000001</v>
      </c>
    </row>
    <row r="29" spans="1:10" x14ac:dyDescent="0.2">
      <c r="A29" s="77" t="s">
        <v>58</v>
      </c>
      <c r="B29" s="77"/>
      <c r="C29" s="77"/>
      <c r="D29" s="77"/>
      <c r="E29" s="77"/>
      <c r="F29" s="77"/>
      <c r="G29" s="77"/>
      <c r="H29" s="77"/>
      <c r="I29" s="77"/>
      <c r="J29" s="77"/>
    </row>
    <row r="30" spans="1:10" x14ac:dyDescent="0.2">
      <c r="A30" s="82" t="s">
        <v>59</v>
      </c>
      <c r="B30" s="82"/>
      <c r="C30" s="82"/>
      <c r="D30" s="82"/>
      <c r="E30" s="82"/>
      <c r="F30" s="82"/>
      <c r="G30" s="82"/>
      <c r="H30" s="82"/>
      <c r="I30" s="82"/>
      <c r="J30" s="82"/>
    </row>
    <row r="31" spans="1:10" ht="22.5" customHeight="1" x14ac:dyDescent="0.2">
      <c r="A31" s="6" t="s">
        <v>60</v>
      </c>
      <c r="B31" s="67" t="s">
        <v>9</v>
      </c>
      <c r="C31" s="67"/>
      <c r="D31" s="67"/>
      <c r="E31" s="67"/>
      <c r="F31" s="67"/>
      <c r="G31" s="67"/>
      <c r="H31" s="67"/>
      <c r="I31" s="67"/>
      <c r="J31" s="67"/>
    </row>
    <row r="32" spans="1:10" ht="36.75" customHeight="1" x14ac:dyDescent="0.2">
      <c r="A32" s="6" t="s">
        <v>61</v>
      </c>
      <c r="B32" s="78" t="s">
        <v>100</v>
      </c>
      <c r="C32" s="92"/>
      <c r="D32" s="92"/>
      <c r="E32" s="92"/>
      <c r="F32" s="92"/>
      <c r="G32" s="92"/>
      <c r="H32" s="92"/>
      <c r="I32" s="92"/>
      <c r="J32" s="92"/>
    </row>
    <row r="33" spans="1:10" ht="47.25" customHeight="1" x14ac:dyDescent="0.2">
      <c r="A33" s="6" t="s">
        <v>62</v>
      </c>
      <c r="B33" s="79" t="s">
        <v>159</v>
      </c>
      <c r="C33" s="79"/>
      <c r="D33" s="79"/>
      <c r="E33" s="79"/>
      <c r="F33" s="79"/>
      <c r="G33" s="79"/>
      <c r="H33" s="79"/>
      <c r="I33" s="79"/>
      <c r="J33" s="79"/>
    </row>
    <row r="34" spans="1:10" ht="53.25" customHeight="1" x14ac:dyDescent="0.2">
      <c r="A34" s="6" t="s">
        <v>63</v>
      </c>
      <c r="B34" s="79" t="s">
        <v>161</v>
      </c>
      <c r="C34" s="79"/>
      <c r="D34" s="79"/>
      <c r="E34" s="79"/>
      <c r="F34" s="79"/>
      <c r="G34" s="79"/>
      <c r="H34" s="79"/>
      <c r="I34" s="79"/>
      <c r="J34" s="79"/>
    </row>
    <row r="35" spans="1:10" x14ac:dyDescent="0.2">
      <c r="A35" s="101" t="s">
        <v>64</v>
      </c>
      <c r="B35" s="101"/>
      <c r="C35" s="101"/>
      <c r="D35" s="101"/>
      <c r="E35" s="101"/>
      <c r="F35" s="101"/>
      <c r="G35" s="101"/>
      <c r="H35" s="101"/>
      <c r="I35" s="101"/>
      <c r="J35" s="101"/>
    </row>
    <row r="36" spans="1:10" x14ac:dyDescent="0.2">
      <c r="A36" s="82" t="s">
        <v>65</v>
      </c>
      <c r="B36" s="82"/>
      <c r="C36" s="82"/>
      <c r="D36" s="82"/>
      <c r="E36" s="82"/>
      <c r="F36" s="82"/>
      <c r="G36" s="82"/>
      <c r="H36" s="82"/>
      <c r="I36" s="82"/>
      <c r="J36" s="82"/>
    </row>
    <row r="37" spans="1:10" x14ac:dyDescent="0.2">
      <c r="A37" s="89"/>
      <c r="B37" s="89"/>
      <c r="C37" s="89"/>
      <c r="D37" s="89"/>
      <c r="E37" s="89"/>
      <c r="F37" s="89"/>
      <c r="G37" s="89"/>
      <c r="H37" s="89"/>
      <c r="I37" s="89"/>
      <c r="J37" s="89"/>
    </row>
  </sheetData>
  <mergeCells count="48">
    <mergeCell ref="B34:J34"/>
    <mergeCell ref="A35:J35"/>
    <mergeCell ref="A36:J36"/>
    <mergeCell ref="A37:J37"/>
    <mergeCell ref="A29:J29"/>
    <mergeCell ref="A30:J30"/>
    <mergeCell ref="B32:J32"/>
    <mergeCell ref="B33:J33"/>
    <mergeCell ref="B31:J31"/>
    <mergeCell ref="A26:B26"/>
    <mergeCell ref="C26:D26"/>
    <mergeCell ref="E26:F26"/>
    <mergeCell ref="G26:H26"/>
    <mergeCell ref="I26:J26"/>
    <mergeCell ref="A24:B24"/>
    <mergeCell ref="C24:E24"/>
    <mergeCell ref="F24:H24"/>
    <mergeCell ref="I24:J24"/>
    <mergeCell ref="A25:J25"/>
    <mergeCell ref="A21:J21"/>
    <mergeCell ref="A22:J22"/>
    <mergeCell ref="A23:B23"/>
    <mergeCell ref="C23:E23"/>
    <mergeCell ref="F23:H23"/>
    <mergeCell ref="I23:J23"/>
    <mergeCell ref="B19:J19"/>
    <mergeCell ref="B20:J20"/>
    <mergeCell ref="C14:J14"/>
    <mergeCell ref="C15:J15"/>
    <mergeCell ref="A16:J16"/>
    <mergeCell ref="B18:J18"/>
    <mergeCell ref="B17:J17"/>
    <mergeCell ref="B9:J9"/>
    <mergeCell ref="B10:J10"/>
    <mergeCell ref="B11:J11"/>
    <mergeCell ref="A12:J12"/>
    <mergeCell ref="C13:J13"/>
    <mergeCell ref="A4:J4"/>
    <mergeCell ref="A5:J5"/>
    <mergeCell ref="A6:J6"/>
    <mergeCell ref="B7:J7"/>
    <mergeCell ref="B8:J8"/>
    <mergeCell ref="A1:A3"/>
    <mergeCell ref="B1:J1"/>
    <mergeCell ref="B2:C2"/>
    <mergeCell ref="D2:H2"/>
    <mergeCell ref="B3:C3"/>
    <mergeCell ref="D3:H3"/>
  </mergeCells>
  <pageMargins left="0.7" right="0.7" top="0.75" bottom="0.75" header="0.3" footer="0.3"/>
  <pageSetup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21" zoomScaleNormal="130" zoomScaleSheetLayoutView="100" workbookViewId="0">
      <selection activeCell="A28" sqref="A28"/>
    </sheetView>
  </sheetViews>
  <sheetFormatPr baseColWidth="10" defaultColWidth="9.33203125" defaultRowHeight="15.75" x14ac:dyDescent="0.2"/>
  <cols>
    <col min="1" max="1" width="31.6640625" style="25" customWidth="1"/>
    <col min="2" max="2" width="30.33203125" style="25" customWidth="1"/>
    <col min="3" max="3" width="13.83203125" style="25" bestFit="1" customWidth="1"/>
    <col min="4" max="4" width="18.33203125" style="25" bestFit="1" customWidth="1"/>
    <col min="5" max="5" width="12.33203125" style="25" bestFit="1" customWidth="1"/>
    <col min="6" max="6" width="18.5" style="25" bestFit="1" customWidth="1"/>
    <col min="7" max="7" width="10.83203125" style="25" bestFit="1" customWidth="1"/>
    <col min="8" max="8" width="18" style="25" bestFit="1" customWidth="1"/>
    <col min="9" max="9" width="16.5" style="25" customWidth="1"/>
    <col min="10" max="10" width="17.5" style="25" customWidth="1"/>
    <col min="11" max="16384" width="9.33203125" style="25"/>
  </cols>
  <sheetData>
    <row r="1" spans="1:10" ht="28.5" customHeight="1" x14ac:dyDescent="0.2">
      <c r="A1" s="108"/>
      <c r="B1" s="47" t="s">
        <v>10</v>
      </c>
      <c r="C1" s="48"/>
      <c r="D1" s="48"/>
      <c r="E1" s="48"/>
      <c r="F1" s="48"/>
      <c r="G1" s="48"/>
      <c r="H1" s="48"/>
      <c r="I1" s="48"/>
      <c r="J1" s="49"/>
    </row>
    <row r="2" spans="1:10" ht="18" customHeight="1" x14ac:dyDescent="0.2">
      <c r="A2" s="108"/>
      <c r="B2" s="109" t="s">
        <v>101</v>
      </c>
      <c r="C2" s="109"/>
      <c r="D2" s="109" t="s">
        <v>102</v>
      </c>
      <c r="E2" s="109"/>
      <c r="F2" s="109"/>
      <c r="G2" s="109"/>
      <c r="H2" s="109"/>
      <c r="I2" s="28" t="s">
        <v>103</v>
      </c>
      <c r="J2" s="28" t="s">
        <v>104</v>
      </c>
    </row>
    <row r="3" spans="1:10" x14ac:dyDescent="0.2">
      <c r="A3" s="108"/>
      <c r="B3" s="110" t="s">
        <v>105</v>
      </c>
      <c r="C3" s="110"/>
      <c r="D3" s="108"/>
      <c r="E3" s="108"/>
      <c r="F3" s="108"/>
      <c r="G3" s="108"/>
      <c r="H3" s="108"/>
      <c r="I3" s="29"/>
      <c r="J3" s="29"/>
    </row>
    <row r="4" spans="1:10" x14ac:dyDescent="0.2">
      <c r="A4" s="108"/>
      <c r="B4" s="108"/>
      <c r="C4" s="108"/>
      <c r="D4" s="108"/>
      <c r="E4" s="108"/>
      <c r="F4" s="108"/>
      <c r="G4" s="108"/>
      <c r="H4" s="108"/>
      <c r="I4" s="108"/>
      <c r="J4" s="108"/>
    </row>
    <row r="5" spans="1:10" x14ac:dyDescent="0.2">
      <c r="A5" s="111" t="s">
        <v>106</v>
      </c>
      <c r="B5" s="111"/>
      <c r="C5" s="111"/>
      <c r="D5" s="111"/>
      <c r="E5" s="111"/>
      <c r="F5" s="111"/>
      <c r="G5" s="111"/>
      <c r="H5" s="111"/>
      <c r="I5" s="111"/>
      <c r="J5" s="111"/>
    </row>
    <row r="6" spans="1:10" x14ac:dyDescent="0.2">
      <c r="A6" s="112" t="s">
        <v>107</v>
      </c>
      <c r="B6" s="112"/>
      <c r="C6" s="112"/>
      <c r="D6" s="112"/>
      <c r="E6" s="112"/>
      <c r="F6" s="112"/>
      <c r="G6" s="112"/>
      <c r="H6" s="112"/>
      <c r="I6" s="112"/>
      <c r="J6" s="112"/>
    </row>
    <row r="7" spans="1:10" x14ac:dyDescent="0.2">
      <c r="A7" s="26" t="s">
        <v>108</v>
      </c>
      <c r="B7" s="113" t="s">
        <v>95</v>
      </c>
      <c r="C7" s="113"/>
      <c r="D7" s="113"/>
      <c r="E7" s="113"/>
      <c r="F7" s="113"/>
      <c r="G7" s="113"/>
      <c r="H7" s="113"/>
      <c r="I7" s="113"/>
      <c r="J7" s="113"/>
    </row>
    <row r="8" spans="1:10" x14ac:dyDescent="0.2">
      <c r="A8" s="26" t="s">
        <v>109</v>
      </c>
      <c r="B8" s="113" t="s">
        <v>96</v>
      </c>
      <c r="C8" s="113"/>
      <c r="D8" s="113"/>
      <c r="E8" s="113"/>
      <c r="F8" s="113"/>
      <c r="G8" s="113"/>
      <c r="H8" s="113"/>
      <c r="I8" s="113"/>
      <c r="J8" s="113"/>
    </row>
    <row r="9" spans="1:10" x14ac:dyDescent="0.2">
      <c r="A9" s="26" t="s">
        <v>110</v>
      </c>
      <c r="B9" s="113" t="s">
        <v>96</v>
      </c>
      <c r="C9" s="113"/>
      <c r="D9" s="113"/>
      <c r="E9" s="113"/>
      <c r="F9" s="113"/>
      <c r="G9" s="113"/>
      <c r="H9" s="113"/>
      <c r="I9" s="113"/>
      <c r="J9" s="113"/>
    </row>
    <row r="10" spans="1:10" ht="35.25" customHeight="1" x14ac:dyDescent="0.2">
      <c r="A10" s="26" t="s">
        <v>111</v>
      </c>
      <c r="B10" s="114" t="s">
        <v>78</v>
      </c>
      <c r="C10" s="114"/>
      <c r="D10" s="114"/>
      <c r="E10" s="114"/>
      <c r="F10" s="114"/>
      <c r="G10" s="114"/>
      <c r="H10" s="114"/>
      <c r="I10" s="114"/>
      <c r="J10" s="114"/>
    </row>
    <row r="11" spans="1:10" ht="33.75" customHeight="1" x14ac:dyDescent="0.2">
      <c r="A11" s="26" t="s">
        <v>112</v>
      </c>
      <c r="B11" s="114" t="s">
        <v>89</v>
      </c>
      <c r="C11" s="114"/>
      <c r="D11" s="114"/>
      <c r="E11" s="114"/>
      <c r="F11" s="114"/>
      <c r="G11" s="114"/>
      <c r="H11" s="114"/>
      <c r="I11" s="114"/>
      <c r="J11" s="114"/>
    </row>
    <row r="12" spans="1:10" x14ac:dyDescent="0.2">
      <c r="A12" s="111" t="s">
        <v>113</v>
      </c>
      <c r="B12" s="111"/>
      <c r="C12" s="111"/>
      <c r="D12" s="111"/>
      <c r="E12" s="111"/>
      <c r="F12" s="111"/>
      <c r="G12" s="111"/>
      <c r="H12" s="111"/>
      <c r="I12" s="111"/>
      <c r="J12" s="111"/>
    </row>
    <row r="13" spans="1:10" x14ac:dyDescent="0.2">
      <c r="A13" s="26" t="s">
        <v>114</v>
      </c>
      <c r="B13" s="30">
        <v>3</v>
      </c>
      <c r="C13" s="115" t="s">
        <v>115</v>
      </c>
      <c r="D13" s="115"/>
      <c r="E13" s="115"/>
      <c r="F13" s="115"/>
      <c r="G13" s="115"/>
      <c r="H13" s="115"/>
      <c r="I13" s="115"/>
      <c r="J13" s="115"/>
    </row>
    <row r="14" spans="1:10" ht="19.5" customHeight="1" x14ac:dyDescent="0.2">
      <c r="A14" s="26" t="s">
        <v>116</v>
      </c>
      <c r="B14" s="31">
        <v>3.3</v>
      </c>
      <c r="C14" s="115" t="s">
        <v>117</v>
      </c>
      <c r="D14" s="115"/>
      <c r="E14" s="115"/>
      <c r="F14" s="115"/>
      <c r="G14" s="115"/>
      <c r="H14" s="115"/>
      <c r="I14" s="115"/>
      <c r="J14" s="115"/>
    </row>
    <row r="15" spans="1:10" ht="51" customHeight="1" x14ac:dyDescent="0.2">
      <c r="A15" s="26" t="s">
        <v>118</v>
      </c>
      <c r="B15" s="32" t="s">
        <v>119</v>
      </c>
      <c r="C15" s="116" t="s">
        <v>80</v>
      </c>
      <c r="D15" s="116"/>
      <c r="E15" s="116"/>
      <c r="F15" s="116"/>
      <c r="G15" s="116"/>
      <c r="H15" s="116"/>
      <c r="I15" s="116"/>
      <c r="J15" s="116"/>
    </row>
    <row r="16" spans="1:10" x14ac:dyDescent="0.2">
      <c r="A16" s="111" t="s">
        <v>120</v>
      </c>
      <c r="B16" s="111"/>
      <c r="C16" s="111"/>
      <c r="D16" s="111"/>
      <c r="E16" s="111"/>
      <c r="F16" s="111"/>
      <c r="G16" s="111"/>
      <c r="H16" s="111"/>
      <c r="I16" s="111"/>
      <c r="J16" s="111"/>
    </row>
    <row r="17" spans="1:10" ht="23.25" customHeight="1" x14ac:dyDescent="0.2">
      <c r="A17" s="26" t="s">
        <v>82</v>
      </c>
      <c r="B17" s="114" t="s">
        <v>8</v>
      </c>
      <c r="C17" s="114"/>
      <c r="D17" s="114"/>
      <c r="E17" s="114"/>
      <c r="F17" s="114"/>
      <c r="G17" s="114"/>
      <c r="H17" s="114"/>
      <c r="I17" s="114"/>
      <c r="J17" s="114"/>
    </row>
    <row r="18" spans="1:10" ht="81" customHeight="1" x14ac:dyDescent="0.2">
      <c r="A18" s="26" t="s">
        <v>83</v>
      </c>
      <c r="B18" s="114" t="s">
        <v>152</v>
      </c>
      <c r="C18" s="114"/>
      <c r="D18" s="114"/>
      <c r="E18" s="114"/>
      <c r="F18" s="114"/>
      <c r="G18" s="114"/>
      <c r="H18" s="114"/>
      <c r="I18" s="114"/>
      <c r="J18" s="114"/>
    </row>
    <row r="19" spans="1:10" ht="15.75" customHeight="1" x14ac:dyDescent="0.2">
      <c r="A19" s="26" t="s">
        <v>84</v>
      </c>
      <c r="B19" s="114" t="s">
        <v>153</v>
      </c>
      <c r="C19" s="114"/>
      <c r="D19" s="114"/>
      <c r="E19" s="114"/>
      <c r="F19" s="114"/>
      <c r="G19" s="114"/>
      <c r="H19" s="114"/>
      <c r="I19" s="114"/>
      <c r="J19" s="114"/>
    </row>
    <row r="20" spans="1:10" ht="21.75" customHeight="1" x14ac:dyDescent="0.2">
      <c r="A20" s="26" t="s">
        <v>85</v>
      </c>
      <c r="B20" s="114" t="s">
        <v>7</v>
      </c>
      <c r="C20" s="114"/>
      <c r="D20" s="114"/>
      <c r="E20" s="114"/>
      <c r="F20" s="114"/>
      <c r="G20" s="114"/>
      <c r="H20" s="114"/>
      <c r="I20" s="114"/>
      <c r="J20" s="114"/>
    </row>
    <row r="21" spans="1:10" x14ac:dyDescent="0.2">
      <c r="A21" s="111" t="s">
        <v>121</v>
      </c>
      <c r="B21" s="111"/>
      <c r="C21" s="111"/>
      <c r="D21" s="111"/>
      <c r="E21" s="111"/>
      <c r="F21" s="111"/>
      <c r="G21" s="111"/>
      <c r="H21" s="111"/>
      <c r="I21" s="111"/>
      <c r="J21" s="111"/>
    </row>
    <row r="22" spans="1:10" x14ac:dyDescent="0.2">
      <c r="A22" s="112" t="s">
        <v>122</v>
      </c>
      <c r="B22" s="112"/>
      <c r="C22" s="112"/>
      <c r="D22" s="112"/>
      <c r="E22" s="112"/>
      <c r="F22" s="112"/>
      <c r="G22" s="112"/>
      <c r="H22" s="112"/>
      <c r="I22" s="112"/>
      <c r="J22" s="112"/>
    </row>
    <row r="23" spans="1:10" s="27" customFormat="1" x14ac:dyDescent="0.2">
      <c r="A23" s="117" t="s">
        <v>123</v>
      </c>
      <c r="B23" s="117"/>
      <c r="C23" s="117" t="s">
        <v>124</v>
      </c>
      <c r="D23" s="117"/>
      <c r="E23" s="117"/>
      <c r="F23" s="117" t="s">
        <v>125</v>
      </c>
      <c r="G23" s="117"/>
      <c r="H23" s="117"/>
      <c r="I23" s="117" t="s">
        <v>126</v>
      </c>
      <c r="J23" s="117"/>
    </row>
    <row r="24" spans="1:10" s="27" customFormat="1" x14ac:dyDescent="0.2">
      <c r="A24" s="118">
        <v>100000</v>
      </c>
      <c r="B24" s="118"/>
      <c r="C24" s="118">
        <v>100000</v>
      </c>
      <c r="D24" s="118"/>
      <c r="E24" s="118"/>
      <c r="F24" s="118">
        <v>38007.5</v>
      </c>
      <c r="G24" s="118"/>
      <c r="H24" s="118"/>
      <c r="I24" s="119">
        <v>0.38009999999999999</v>
      </c>
      <c r="J24" s="119"/>
    </row>
    <row r="25" spans="1:10" x14ac:dyDescent="0.2">
      <c r="A25" s="112" t="s">
        <v>127</v>
      </c>
      <c r="B25" s="112"/>
      <c r="C25" s="112"/>
      <c r="D25" s="112"/>
      <c r="E25" s="112"/>
      <c r="F25" s="112"/>
      <c r="G25" s="112"/>
      <c r="H25" s="112"/>
      <c r="I25" s="112"/>
      <c r="J25" s="112"/>
    </row>
    <row r="26" spans="1:10" x14ac:dyDescent="0.2">
      <c r="A26" s="120"/>
      <c r="B26" s="120"/>
      <c r="C26" s="117" t="s">
        <v>128</v>
      </c>
      <c r="D26" s="117"/>
      <c r="E26" s="117" t="s">
        <v>129</v>
      </c>
      <c r="F26" s="117"/>
      <c r="G26" s="117" t="s">
        <v>130</v>
      </c>
      <c r="H26" s="117"/>
      <c r="I26" s="117" t="s">
        <v>131</v>
      </c>
      <c r="J26" s="117"/>
    </row>
    <row r="27" spans="1:10" s="27" customFormat="1" ht="31.5" x14ac:dyDescent="0.2">
      <c r="A27" s="33" t="s">
        <v>132</v>
      </c>
      <c r="B27" s="33" t="s">
        <v>133</v>
      </c>
      <c r="C27" s="33" t="s">
        <v>134</v>
      </c>
      <c r="D27" s="33" t="s">
        <v>135</v>
      </c>
      <c r="E27" s="33" t="s">
        <v>136</v>
      </c>
      <c r="F27" s="33" t="s">
        <v>137</v>
      </c>
      <c r="G27" s="33" t="s">
        <v>138</v>
      </c>
      <c r="H27" s="33" t="s">
        <v>139</v>
      </c>
      <c r="I27" s="33" t="s">
        <v>88</v>
      </c>
      <c r="J27" s="33" t="s">
        <v>87</v>
      </c>
    </row>
    <row r="28" spans="1:10" s="27" customFormat="1" ht="56.25" customHeight="1" x14ac:dyDescent="0.2">
      <c r="A28" s="34" t="s">
        <v>148</v>
      </c>
      <c r="B28" s="41" t="s">
        <v>81</v>
      </c>
      <c r="C28" s="42">
        <v>130000</v>
      </c>
      <c r="D28" s="42">
        <v>100000</v>
      </c>
      <c r="E28" s="42">
        <v>30000</v>
      </c>
      <c r="F28" s="42">
        <v>23077</v>
      </c>
      <c r="G28" s="43">
        <v>40502</v>
      </c>
      <c r="H28" s="42">
        <v>0</v>
      </c>
      <c r="I28" s="35">
        <f>G28/E28</f>
        <v>1.3500666666666667</v>
      </c>
      <c r="J28" s="35">
        <f>H28/F28</f>
        <v>0</v>
      </c>
    </row>
    <row r="29" spans="1:10" x14ac:dyDescent="0.2">
      <c r="A29" s="111" t="s">
        <v>140</v>
      </c>
      <c r="B29" s="111"/>
      <c r="C29" s="111"/>
      <c r="D29" s="111"/>
      <c r="E29" s="111"/>
      <c r="F29" s="111"/>
      <c r="G29" s="111"/>
      <c r="H29" s="111"/>
      <c r="I29" s="111"/>
      <c r="J29" s="111"/>
    </row>
    <row r="30" spans="1:10" x14ac:dyDescent="0.2">
      <c r="A30" s="112" t="s">
        <v>141</v>
      </c>
      <c r="B30" s="112"/>
      <c r="C30" s="112"/>
      <c r="D30" s="112"/>
      <c r="E30" s="112"/>
      <c r="F30" s="112"/>
      <c r="G30" s="112"/>
      <c r="H30" s="112"/>
      <c r="I30" s="112"/>
      <c r="J30" s="112"/>
    </row>
    <row r="31" spans="1:10" ht="18.75" customHeight="1" x14ac:dyDescent="0.2">
      <c r="A31" s="26" t="s">
        <v>142</v>
      </c>
      <c r="B31" s="113" t="s">
        <v>148</v>
      </c>
      <c r="C31" s="113"/>
      <c r="D31" s="113"/>
      <c r="E31" s="113"/>
      <c r="F31" s="113"/>
      <c r="G31" s="113"/>
      <c r="H31" s="113"/>
      <c r="I31" s="113"/>
      <c r="J31" s="113"/>
    </row>
    <row r="32" spans="1:10" ht="45" customHeight="1" x14ac:dyDescent="0.2">
      <c r="A32" s="26" t="s">
        <v>143</v>
      </c>
      <c r="B32" s="114" t="s">
        <v>149</v>
      </c>
      <c r="C32" s="114"/>
      <c r="D32" s="114"/>
      <c r="E32" s="114"/>
      <c r="F32" s="114"/>
      <c r="G32" s="114"/>
      <c r="H32" s="114"/>
      <c r="I32" s="114"/>
      <c r="J32" s="114"/>
    </row>
    <row r="33" spans="1:10" ht="66.75" customHeight="1" x14ac:dyDescent="0.2">
      <c r="A33" s="26" t="s">
        <v>144</v>
      </c>
      <c r="B33" s="114" t="s">
        <v>162</v>
      </c>
      <c r="C33" s="114"/>
      <c r="D33" s="114"/>
      <c r="E33" s="114"/>
      <c r="F33" s="114"/>
      <c r="G33" s="114"/>
      <c r="H33" s="114"/>
      <c r="I33" s="114"/>
      <c r="J33" s="114"/>
    </row>
    <row r="34" spans="1:10" ht="58.5" customHeight="1" x14ac:dyDescent="0.2">
      <c r="A34" s="26" t="s">
        <v>145</v>
      </c>
      <c r="B34" s="114" t="s">
        <v>150</v>
      </c>
      <c r="C34" s="114"/>
      <c r="D34" s="114"/>
      <c r="E34" s="114"/>
      <c r="F34" s="114"/>
      <c r="G34" s="114"/>
      <c r="H34" s="114"/>
      <c r="I34" s="114"/>
      <c r="J34" s="114"/>
    </row>
    <row r="35" spans="1:10" x14ac:dyDescent="0.2">
      <c r="A35" s="121" t="s">
        <v>146</v>
      </c>
      <c r="B35" s="121"/>
      <c r="C35" s="121"/>
      <c r="D35" s="121"/>
      <c r="E35" s="121"/>
      <c r="F35" s="121"/>
      <c r="G35" s="121"/>
      <c r="H35" s="121"/>
      <c r="I35" s="121"/>
      <c r="J35" s="121"/>
    </row>
    <row r="36" spans="1:10" x14ac:dyDescent="0.2">
      <c r="A36" s="112" t="s">
        <v>147</v>
      </c>
      <c r="B36" s="112"/>
      <c r="C36" s="112"/>
      <c r="D36" s="112"/>
      <c r="E36" s="112"/>
      <c r="F36" s="112"/>
      <c r="G36" s="112"/>
      <c r="H36" s="112"/>
      <c r="I36" s="112"/>
      <c r="J36" s="112"/>
    </row>
    <row r="37" spans="1:10" x14ac:dyDescent="0.2">
      <c r="A37" s="108"/>
      <c r="B37" s="108"/>
      <c r="C37" s="108"/>
      <c r="D37" s="108"/>
      <c r="E37" s="108"/>
      <c r="F37" s="108"/>
      <c r="G37" s="108"/>
      <c r="H37" s="108"/>
      <c r="I37" s="108"/>
      <c r="J37" s="108"/>
    </row>
  </sheetData>
  <mergeCells count="48">
    <mergeCell ref="B34:J34"/>
    <mergeCell ref="A35:J35"/>
    <mergeCell ref="A36:J36"/>
    <mergeCell ref="A37:J37"/>
    <mergeCell ref="A29:J29"/>
    <mergeCell ref="A30:J30"/>
    <mergeCell ref="B32:J32"/>
    <mergeCell ref="B33:J33"/>
    <mergeCell ref="B31:J31"/>
    <mergeCell ref="A26:B26"/>
    <mergeCell ref="C26:D26"/>
    <mergeCell ref="E26:F26"/>
    <mergeCell ref="G26:H26"/>
    <mergeCell ref="I26:J26"/>
    <mergeCell ref="A24:B24"/>
    <mergeCell ref="C24:E24"/>
    <mergeCell ref="F24:H24"/>
    <mergeCell ref="I24:J24"/>
    <mergeCell ref="A25:J25"/>
    <mergeCell ref="A21:J21"/>
    <mergeCell ref="A22:J22"/>
    <mergeCell ref="A23:B23"/>
    <mergeCell ref="C23:E23"/>
    <mergeCell ref="F23:H23"/>
    <mergeCell ref="I23:J23"/>
    <mergeCell ref="B20:J20"/>
    <mergeCell ref="B19:J19"/>
    <mergeCell ref="C14:J14"/>
    <mergeCell ref="C15:J15"/>
    <mergeCell ref="A16:J16"/>
    <mergeCell ref="B18:J18"/>
    <mergeCell ref="B17:J17"/>
    <mergeCell ref="B9:J9"/>
    <mergeCell ref="B10:J10"/>
    <mergeCell ref="B11:J11"/>
    <mergeCell ref="A12:J12"/>
    <mergeCell ref="C13:J13"/>
    <mergeCell ref="A4:J4"/>
    <mergeCell ref="A5:J5"/>
    <mergeCell ref="A6:J6"/>
    <mergeCell ref="B7:J7"/>
    <mergeCell ref="B8:J8"/>
    <mergeCell ref="A1:A3"/>
    <mergeCell ref="B1:J1"/>
    <mergeCell ref="B2:C2"/>
    <mergeCell ref="D2:H2"/>
    <mergeCell ref="B3:C3"/>
    <mergeCell ref="D3:H3"/>
  </mergeCells>
  <pageMargins left="0.7" right="0.7" top="0.75" bottom="0.75" header="0.3" footer="0.3"/>
  <pageSetup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5879</vt:lpstr>
      <vt:lpstr>6916</vt:lpstr>
      <vt:lpstr>6918</vt:lpstr>
      <vt:lpstr>6919</vt:lpstr>
      <vt:lpstr>7927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2024-07-16T18:29:38Z</cp:lastPrinted>
  <dcterms:created xsi:type="dcterms:W3CDTF">2024-04-15T20:08:30Z</dcterms:created>
  <dcterms:modified xsi:type="dcterms:W3CDTF">2024-07-19T14:32:31Z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2023-10-16T00:00:00Z</vt:filetime>
  </property>
  <property fmtid="{D5CDD505-2E9C-101B-9397-08002B2CF9AE}" pid="3" name="Creator">
    <vt:lpwstr>Microsoft® Excel® para Microsoft 365</vt:lpwstr>
  </property>
  <property fmtid="{D5CDD505-2E9C-101B-9397-08002B2CF9AE}" pid="4" name="LastSaved">
    <vt:filetime>2024-04-15T00:00:00Z</vt:filetime>
  </property>
  <property fmtid="{D5CDD505-2E9C-101B-9397-08002B2CF9AE}" pid="5" name="Producer">
    <vt:lpwstr>Microsoft® Excel® para Microsoft 365</vt:lpwstr>
  </property>
</Properties>
</file>